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 firstSheet="1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3" hidden="1">'1-2'!$A$6:$L$14</definedName>
  </definedNames>
  <calcPr calcId="144525"/>
</workbook>
</file>

<file path=xl/sharedStrings.xml><?xml version="1.0" encoding="utf-8"?>
<sst xmlns="http://schemas.openxmlformats.org/spreadsheetml/2006/main" count="701" uniqueCount="286">
  <si>
    <t>广元市矿山安全培训中心</t>
  </si>
  <si>
    <t>2023年部门预算</t>
  </si>
  <si>
    <t xml:space="preserve">
表1</t>
  </si>
  <si>
    <t xml:space="preserve"> </t>
  </si>
  <si>
    <t>部门收支总表</t>
  </si>
  <si>
    <t>部门：广元市矿山安全培训中心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</si>
  <si>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</si>
  <si>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</si>
  <si>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</si>
  <si>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</si>
  <si>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</si>
  <si>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</si>
  <si>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</si>
  <si>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</si>
  <si>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</si>
  <si>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</si>
  <si>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</si>
  <si>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</si>
  <si>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</si>
  <si>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</si>
  <si>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</si>
  <si>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</si>
  <si>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</si>
  <si>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</si>
  <si>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</si>
  <si>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</si>
  <si>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</si>
  <si>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</si>
  <si>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</si>
  <si>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</si>
  <si>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</si>
  <si>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</si>
  <si>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</si>
  <si>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</si>
  <si>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</si>
  <si>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</si>
  <si>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</si>
  <si>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</si>
  <si>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</si>
  <si>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</si>
  <si>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</si>
  <si>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二十四、其他支出</t>
    </r>
  </si>
  <si>
    <r>
      <rPr>
        <sz val="11"/>
        <color rgb="FF000000"/>
        <rFont val="宋体"/>
        <charset val="134"/>
      </rPr>
      <t>二十五、债务还本支出</t>
    </r>
  </si>
  <si>
    <r>
      <rPr>
        <sz val="11"/>
        <color rgb="FF000000"/>
        <rFont val="宋体"/>
        <charset val="134"/>
      </rPr>
      <t>二十六、债务付息支出</t>
    </r>
  </si>
  <si>
    <r>
      <rPr>
        <sz val="11"/>
        <color rgb="FF000000"/>
        <rFont val="宋体"/>
        <charset val="134"/>
      </rPr>
      <t>二十七、债务发行费用支出</t>
    </r>
  </si>
  <si>
    <r>
      <rPr>
        <sz val="11"/>
        <color rgb="FF000000"/>
        <rFont val="宋体"/>
        <charset val="134"/>
      </rPr>
      <t>二十八、抗疫特别国债安排的支出</t>
    </r>
  </si>
  <si>
    <r>
      <rPr>
        <b/>
        <sz val="11"/>
        <color rgb="FF000000"/>
        <rFont val="宋体"/>
        <charset val="134"/>
      </rPr>
      <t>本 年 收 入 合 计</t>
    </r>
  </si>
  <si>
    <r>
      <rPr>
        <b/>
        <sz val="11"/>
        <color rgb="FF000000"/>
        <rFont val="宋体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</si>
  <si>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</si>
  <si>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</si>
  <si>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</si>
  <si>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</si>
  <si>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</si>
  <si>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</si>
  <si>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</si>
  <si>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</si>
  <si>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</si>
  <si>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</si>
  <si>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</si>
  <si>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</si>
  <si>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</si>
  <si>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</si>
  <si>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</si>
  <si>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</si>
  <si>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</si>
  <si>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</si>
  <si>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</si>
  <si>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331902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</si>
  <si>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</si>
  <si>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</si>
  <si>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</si>
  <si>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</si>
  <si>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</si>
  <si>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</si>
  <si>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</si>
  <si>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</si>
  <si>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宋体"/>
        <charset val="134"/>
      </rPr>
      <t>广元市矿山安全培训中心</t>
    </r>
  </si>
  <si>
    <t>224</t>
  </si>
  <si>
    <t>01</t>
  </si>
  <si>
    <t>50</t>
  </si>
  <si>
    <r>
      <rPr>
        <sz val="11"/>
        <color rgb="FF000000"/>
        <rFont val="宋体"/>
        <charset val="134"/>
      </rPr>
      <t> 事业运行</t>
    </r>
  </si>
  <si>
    <t>208</t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</si>
  <si>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</si>
  <si>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</si>
  <si>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99</t>
  </si>
  <si>
    <r>
      <rPr>
        <sz val="11"/>
        <color rgb="FF000000"/>
        <rFont val="宋体"/>
        <charset val="134"/>
      </rPr>
      <t> 其他应急管理支出</t>
    </r>
  </si>
  <si>
    <t>221</t>
  </si>
  <si>
    <t>02</t>
  </si>
  <si>
    <r>
      <rPr>
        <sz val="11"/>
        <color rgb="FF000000"/>
        <rFont val="宋体"/>
        <charset val="134"/>
      </rPr>
      <t> 住房公积金</t>
    </r>
  </si>
  <si>
    <t>210</t>
  </si>
  <si>
    <t>11</t>
  </si>
  <si>
    <r>
      <rPr>
        <sz val="11"/>
        <color rgb="FF000000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</si>
  <si>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</si>
  <si>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</si>
  <si>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</si>
  <si>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</si>
  <si>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</si>
  <si>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</si>
  <si>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</si>
  <si>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</si>
  <si>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</si>
  <si>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</si>
  <si>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</si>
  <si>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</si>
  <si>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</si>
  <si>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二、上年结转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</si>
  <si>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</si>
  <si>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</si>
  <si>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</si>
  <si>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</si>
  <si>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</si>
  <si>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</si>
  <si>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</si>
  <si>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</si>
  <si>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</si>
  <si>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</si>
  <si>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</si>
  <si>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</si>
  <si>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</si>
  <si>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</si>
  <si>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</si>
  <si>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</si>
  <si>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</si>
  <si>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</si>
  <si>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</si>
  <si>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</si>
  <si>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</si>
  <si>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</si>
  <si>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</si>
  <si>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</si>
  <si>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</si>
  <si>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</si>
  <si>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</si>
  <si>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</si>
  <si>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</si>
  <si>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</si>
  <si>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</si>
  <si>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</si>
  <si>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</si>
  <si>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</si>
  <si>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</si>
  <si>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</si>
  <si>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广元市矿山安全培训中心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</si>
  <si>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</si>
  <si>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</si>
  <si>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   福利费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</si>
  <si>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</si>
  <si>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劳务费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</si>
  <si>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</si>
  <si>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</si>
  <si>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</si>
  <si>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 党建经费</t>
    </r>
  </si>
  <si>
    <r>
      <rPr>
        <sz val="11"/>
        <color rgb="FF000000"/>
        <rFont val="宋体"/>
        <charset val="134"/>
      </rPr>
      <t>    其他商品和服务支出</t>
    </r>
  </si>
  <si>
    <r>
      <rPr>
        <sz val="11"/>
        <color rgb="FF000000"/>
        <rFont val="宋体"/>
        <charset val="134"/>
      </rPr>
      <t>   委托业务费</t>
    </r>
  </si>
  <si>
    <r>
      <rPr>
        <sz val="11"/>
        <color rgb="FF000000"/>
        <rFont val="宋体"/>
        <charset val="134"/>
      </rPr>
      <t>   公务用车运行维护费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</si>
  <si>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</si>
  <si>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</si>
  <si>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</si>
  <si>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   工会经费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</si>
  <si>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</si>
  <si>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</si>
  <si>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</si>
  <si>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</si>
  <si>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</si>
  <si>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 基本工资</t>
    </r>
  </si>
  <si>
    <r>
      <rPr>
        <sz val="11"/>
        <color rgb="FF000000"/>
        <rFont val="宋体"/>
        <charset val="134"/>
      </rPr>
      <t>    晋级工资</t>
    </r>
  </si>
  <si>
    <r>
      <rPr>
        <sz val="11"/>
        <color rgb="FF000000"/>
        <rFont val="宋体"/>
        <charset val="134"/>
      </rPr>
      <t>   其他社会保障缴费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</si>
  <si>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</si>
  <si>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   工伤保险</t>
    </r>
  </si>
  <si>
    <r>
      <rPr>
        <sz val="11"/>
        <color rgb="FF000000"/>
        <rFont val="宋体"/>
        <charset val="134"/>
      </rPr>
      <t>    失业保险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</si>
  <si>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</si>
  <si>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</si>
  <si>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 基础绩效奖</t>
    </r>
  </si>
  <si>
    <r>
      <rPr>
        <sz val="11"/>
        <color rgb="FF000000"/>
        <rFont val="宋体"/>
        <charset val="134"/>
      </rPr>
      <t>    绩效奖补助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</si>
  <si>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</si>
  <si>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</si>
  <si>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</si>
  <si>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   职工基本医疗保险缴费</t>
    </r>
  </si>
  <si>
    <t>表3</t>
  </si>
  <si>
    <t>一般公共预算支出预算表</t>
  </si>
  <si>
    <t>当年财政拨款安排</t>
  </si>
  <si>
    <t>08</t>
  </si>
  <si>
    <t>331</t>
  </si>
  <si>
    <r>
      <rPr>
        <sz val="11"/>
        <color rgb="FF000000"/>
        <rFont val="宋体"/>
        <charset val="134"/>
      </rPr>
      <t> 应急救援</t>
    </r>
  </si>
  <si>
    <t>09</t>
  </si>
  <si>
    <r>
      <rPr>
        <sz val="11"/>
        <color rgb="FF000000"/>
        <rFont val="宋体"/>
        <charset val="134"/>
      </rPr>
      <t> 应急管理</t>
    </r>
  </si>
  <si>
    <r>
      <rPr>
        <sz val="11"/>
        <color rgb="FF000000"/>
        <rFont val="宋体"/>
        <charset val="134"/>
      </rPr>
      <t> 其他灾害防治及应急管理支出</t>
    </r>
  </si>
  <si>
    <t>04</t>
  </si>
  <si>
    <r>
      <rPr>
        <sz val="11"/>
        <color rgb="FF000000"/>
        <rFont val="宋体"/>
        <charset val="134"/>
      </rPr>
      <t> 地震监测</t>
    </r>
  </si>
  <si>
    <r>
      <rPr>
        <sz val="11"/>
        <color rgb="FF000000"/>
        <rFont val="宋体"/>
        <charset val="134"/>
      </rPr>
      <t> 一般行政管理事务</t>
    </r>
  </si>
  <si>
    <r>
      <rPr>
        <sz val="11"/>
        <color rgb="FF000000"/>
        <rFont val="宋体"/>
        <charset val="134"/>
      </rPr>
      <t> 灾害风险防治</t>
    </r>
  </si>
  <si>
    <t>213</t>
  </si>
  <si>
    <r>
      <rPr>
        <sz val="11"/>
        <color rgb="FF000000"/>
        <rFont val="宋体"/>
        <charset val="134"/>
      </rPr>
      <t> 其他巩固脱贫攻坚成果衔接乡村振兴支出</t>
    </r>
  </si>
  <si>
    <r>
      <rPr>
        <sz val="11"/>
        <color rgb="FF000000"/>
        <rFont val="宋体"/>
        <charset val="134"/>
      </rPr>
      <t> 行政单位医疗</t>
    </r>
  </si>
  <si>
    <t>16</t>
  </si>
  <si>
    <r>
      <rPr>
        <sz val="11"/>
        <color rgb="FF000000"/>
        <rFont val="宋体"/>
        <charset val="134"/>
      </rPr>
      <t> 引进人才费用</t>
    </r>
  </si>
  <si>
    <t>203</t>
  </si>
  <si>
    <t>06</t>
  </si>
  <si>
    <t>03</t>
  </si>
  <si>
    <r>
      <rPr>
        <sz val="11"/>
        <color rgb="FF000000"/>
        <rFont val="宋体"/>
        <charset val="134"/>
      </rPr>
      <t> 人民防空</t>
    </r>
  </si>
  <si>
    <t>表3-1</t>
  </si>
  <si>
    <t>一般公共预算基本支出预算表</t>
  </si>
  <si>
    <t>人员经费</t>
  </si>
  <si>
    <t>公用经费</t>
  </si>
  <si>
    <t>302</t>
  </si>
  <si>
    <r>
      <rPr>
        <sz val="11"/>
        <color rgb="FF000000"/>
        <rFont val="宋体"/>
        <charset val="134"/>
      </rPr>
      <t> 商品和服务支出</t>
    </r>
  </si>
  <si>
    <r>
      <rPr>
        <sz val="11"/>
        <color rgb="FF000000"/>
        <rFont val="宋体"/>
        <charset val="134"/>
      </rPr>
      <t>17</t>
    </r>
  </si>
  <si>
    <t>30217</t>
  </si>
  <si>
    <r>
      <rPr>
        <sz val="11"/>
        <color rgb="FF000000"/>
        <rFont val="宋体"/>
        <charset val="134"/>
      </rPr>
      <t>  公务接待费</t>
    </r>
  </si>
  <si>
    <r>
      <rPr>
        <sz val="11"/>
        <color rgb="FF000000"/>
        <rFont val="宋体"/>
        <charset val="134"/>
      </rPr>
      <t>29</t>
    </r>
  </si>
  <si>
    <t>30229</t>
  </si>
  <si>
    <r>
      <rPr>
        <sz val="11"/>
        <color rgb="FF000000"/>
        <rFont val="宋体"/>
        <charset val="134"/>
      </rPr>
      <t>  福利费</t>
    </r>
  </si>
  <si>
    <r>
      <rPr>
        <sz val="11"/>
        <color rgb="FF000000"/>
        <rFont val="宋体"/>
        <charset val="134"/>
      </rPr>
      <t>11</t>
    </r>
  </si>
  <si>
    <t>30211</t>
  </si>
  <si>
    <r>
      <rPr>
        <sz val="11"/>
        <color rgb="FF000000"/>
        <rFont val="宋体"/>
        <charset val="134"/>
      </rPr>
      <t>  差旅费</t>
    </r>
  </si>
  <si>
    <t>30299</t>
  </si>
  <si>
    <r>
      <rPr>
        <sz val="11"/>
        <color rgb="FF000000"/>
        <rFont val="宋体"/>
        <charset val="134"/>
      </rPr>
      <t>  其他商品和服务支出</t>
    </r>
  </si>
  <si>
    <t>3029901</t>
  </si>
  <si>
    <r>
      <rPr>
        <sz val="11"/>
        <color rgb="FF000000"/>
        <rFont val="宋体"/>
        <charset val="134"/>
      </rPr>
      <t>   党建经费</t>
    </r>
  </si>
  <si>
    <t>3029903</t>
  </si>
  <si>
    <r>
      <rPr>
        <sz val="11"/>
        <color rgb="FF000000"/>
        <rFont val="宋体"/>
        <charset val="134"/>
      </rPr>
      <t>31</t>
    </r>
  </si>
  <si>
    <t>30231</t>
  </si>
  <si>
    <r>
      <rPr>
        <sz val="11"/>
        <color rgb="FF000000"/>
        <rFont val="宋体"/>
        <charset val="134"/>
      </rPr>
      <t>  公务用车运行维护费</t>
    </r>
  </si>
  <si>
    <t>30201</t>
  </si>
  <si>
    <r>
      <rPr>
        <sz val="11"/>
        <color rgb="FF000000"/>
        <rFont val="宋体"/>
        <charset val="134"/>
      </rPr>
      <t>  办公费</t>
    </r>
  </si>
  <si>
    <r>
      <rPr>
        <sz val="11"/>
        <color rgb="FF000000"/>
        <rFont val="宋体"/>
        <charset val="134"/>
      </rPr>
      <t>28</t>
    </r>
  </si>
  <si>
    <t>30228</t>
  </si>
  <si>
    <r>
      <rPr>
        <sz val="11"/>
        <color rgb="FF000000"/>
        <rFont val="宋体"/>
        <charset val="134"/>
      </rPr>
      <t>  工会经费</t>
    </r>
  </si>
  <si>
    <t>301</t>
  </si>
  <si>
    <r>
      <rPr>
        <sz val="11"/>
        <color rgb="FF000000"/>
        <rFont val="宋体"/>
        <charset val="134"/>
      </rPr>
      <t> 工资福利支出</t>
    </r>
  </si>
  <si>
    <r>
      <rPr>
        <sz val="11"/>
        <color rgb="FF000000"/>
        <rFont val="宋体"/>
        <charset val="134"/>
      </rPr>
      <t>08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</si>
  <si>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</si>
  <si>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</si>
  <si>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t>30101</t>
  </si>
  <si>
    <r>
      <rPr>
        <sz val="11"/>
        <color rgb="FF000000"/>
        <rFont val="宋体"/>
        <charset val="134"/>
      </rPr>
      <t>  基本工资</t>
    </r>
  </si>
  <si>
    <t>3010102</t>
  </si>
  <si>
    <t>3010101</t>
  </si>
  <si>
    <r>
      <rPr>
        <sz val="11"/>
        <color rgb="FF000000"/>
        <rFont val="宋体"/>
        <charset val="134"/>
      </rPr>
      <t>   晋级工资</t>
    </r>
  </si>
  <si>
    <t>30112</t>
  </si>
  <si>
    <r>
      <rPr>
        <sz val="11"/>
        <color rgb="FF000000"/>
        <rFont val="宋体"/>
        <charset val="134"/>
      </rPr>
      <t>  其他社会保障缴费</t>
    </r>
  </si>
  <si>
    <t>3011202</t>
  </si>
  <si>
    <r>
      <rPr>
        <sz val="11"/>
        <color rgb="FF000000"/>
        <rFont val="宋体"/>
        <charset val="134"/>
      </rPr>
      <t>   工伤保险</t>
    </r>
  </si>
  <si>
    <t>3011201</t>
  </si>
  <si>
    <r>
      <rPr>
        <sz val="11"/>
        <color rgb="FF000000"/>
        <rFont val="宋体"/>
        <charset val="134"/>
      </rPr>
      <t>   失业保险</t>
    </r>
  </si>
  <si>
    <t>30103</t>
  </si>
  <si>
    <r>
      <rPr>
        <sz val="11"/>
        <color rgb="FF000000"/>
        <rFont val="宋体"/>
        <charset val="134"/>
      </rPr>
      <t>  奖金</t>
    </r>
  </si>
  <si>
    <t>3010303</t>
  </si>
  <si>
    <r>
      <rPr>
        <sz val="11"/>
        <color rgb="FF000000"/>
        <rFont val="宋体"/>
        <charset val="134"/>
      </rPr>
      <t>   基础绩效奖</t>
    </r>
  </si>
  <si>
    <r>
      <rPr>
        <sz val="11"/>
        <color rgb="FF000000"/>
        <rFont val="宋体"/>
        <charset val="134"/>
      </rPr>
      <t>07</t>
    </r>
  </si>
  <si>
    <t>30107</t>
  </si>
  <si>
    <r>
      <rPr>
        <sz val="11"/>
        <color rgb="FF000000"/>
        <rFont val="宋体"/>
        <charset val="134"/>
      </rPr>
      <t>  绩效工资</t>
    </r>
  </si>
  <si>
    <r>
      <rPr>
        <sz val="11"/>
        <color rgb="FF000000"/>
        <rFont val="宋体"/>
        <charset val="134"/>
      </rPr>
      <t>02</t>
    </r>
  </si>
  <si>
    <t>30102</t>
  </si>
  <si>
    <r>
      <rPr>
        <sz val="11"/>
        <color rgb="FF000000"/>
        <rFont val="宋体"/>
        <charset val="134"/>
      </rPr>
      <t>  津贴补贴</t>
    </r>
  </si>
  <si>
    <r>
      <rPr>
        <sz val="11"/>
        <color rgb="FF000000"/>
        <rFont val="宋体"/>
        <charset val="134"/>
      </rPr>
      <t>13</t>
    </r>
  </si>
  <si>
    <t>30113</t>
  </si>
  <si>
    <r>
      <rPr>
        <sz val="11"/>
        <color rgb="FF000000"/>
        <rFont val="宋体"/>
        <charset val="134"/>
      </rPr>
      <t>  住房公积金</t>
    </r>
  </si>
  <si>
    <r>
      <rPr>
        <sz val="11"/>
        <color rgb="FF000000"/>
        <rFont val="宋体"/>
        <charset val="134"/>
      </rPr>
      <t>10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</si>
  <si>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</si>
  <si>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</si>
  <si>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t>表3-2</t>
  </si>
  <si>
    <t>一般公共预算项目支出预算表</t>
  </si>
  <si>
    <t>金额</t>
  </si>
  <si>
    <r>
      <rPr>
        <sz val="11"/>
        <color rgb="FF000000"/>
        <rFont val="宋体"/>
        <charset val="134"/>
      </rPr>
      <t>  防灾减灾训练基地维护运行费</t>
    </r>
  </si>
  <si>
    <r>
      <rPr>
        <sz val="11"/>
        <color rgb="FF000000"/>
        <rFont val="宋体"/>
        <charset val="134"/>
      </rPr>
      <t>  安全生产培训实操考试点建设资金</t>
    </r>
  </si>
  <si>
    <r>
      <rPr>
        <sz val="11"/>
        <color rgb="FF000000"/>
        <rFont val="宋体"/>
        <charset val="134"/>
      </rPr>
      <t>  考试点交叉监考费</t>
    </r>
  </si>
  <si>
    <r>
      <rPr>
        <sz val="11"/>
        <color rgb="FF000000"/>
        <rFont val="宋体"/>
        <charset val="134"/>
      </rPr>
      <t>  考试中心日常运行费用</t>
    </r>
  </si>
  <si>
    <r>
      <rPr>
        <sz val="11"/>
        <color rgb="FF000000"/>
        <rFont val="宋体"/>
        <charset val="134"/>
      </rPr>
      <t>  年度考核奖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</si>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</sst>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00000000000_ "/>
    <numFmt numFmtId="178" formatCode="#,##0.0000000000000_ "/>
    <numFmt numFmtId="179" formatCode="#,##0.0_ "/>
    <numFmt numFmtId="180" formatCode="yyyy&quot;年&quot;mm&quot;月&quot;dd&quot;日&quot;"/>
  </numFmts>
  <fonts count="34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0" borderId="11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9" fillId="15" borderId="15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77" fontId="0" fillId="0" borderId="0" xfId="0" applyNumberFormat="1">
      <alignment vertical="center"/>
    </xf>
    <xf numFmtId="0" fontId="7" fillId="0" borderId="8" xfId="0" applyFont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 wrapText="1"/>
    </xf>
    <xf numFmtId="178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" fontId="5" fillId="0" borderId="9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79" fontId="0" fillId="0" borderId="0" xfId="0" applyNumberFormat="1">
      <alignment vertical="center"/>
    </xf>
    <xf numFmtId="0" fontId="1" fillId="0" borderId="2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80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1" sqref="A1"/>
    </sheetView>
  </sheetViews>
  <sheetFormatPr defaultColWidth="9.75454545454545" defaultRowHeight="14" outlineLevelRow="2"/>
  <cols>
    <col min="1" max="1" width="143.627272727273" customWidth="1"/>
  </cols>
  <sheetData>
    <row r="1" ht="74.25" customHeight="1" spans="1:1">
      <c r="A1" s="104" t="s">
        <v>0</v>
      </c>
    </row>
    <row r="2" ht="170.85" customHeight="1" spans="1:1">
      <c r="A2" s="105" t="s">
        <v>1</v>
      </c>
    </row>
    <row r="3" ht="128.1" customHeight="1" spans="1:1">
      <c r="A3" s="106">
        <v>44959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.75454545454545" defaultRowHeight="14"/>
  <cols>
    <col min="1" max="1" width="1.5" customWidth="1"/>
    <col min="2" max="2" width="13.3727272727273" customWidth="1"/>
    <col min="3" max="3" width="41" customWidth="1"/>
    <col min="4" max="9" width="16.5" customWidth="1"/>
    <col min="10" max="10" width="1.5" customWidth="1"/>
  </cols>
  <sheetData>
    <row r="1" ht="14.25" customHeight="1" spans="1:10">
      <c r="A1" s="1"/>
      <c r="B1" s="2"/>
      <c r="C1" s="3"/>
      <c r="D1" s="4"/>
      <c r="E1" s="4"/>
      <c r="F1" s="4"/>
      <c r="G1" s="4"/>
      <c r="H1" s="4"/>
      <c r="I1" s="20" t="s">
        <v>268</v>
      </c>
      <c r="J1" s="8"/>
    </row>
    <row r="2" ht="19.9" customHeight="1" spans="1:10">
      <c r="A2" s="1"/>
      <c r="B2" s="5" t="s">
        <v>269</v>
      </c>
      <c r="C2" s="5"/>
      <c r="D2" s="5"/>
      <c r="E2" s="5"/>
      <c r="F2" s="5"/>
      <c r="G2" s="5"/>
      <c r="H2" s="5"/>
      <c r="I2" s="5"/>
      <c r="J2" s="8" t="s">
        <v>3</v>
      </c>
    </row>
    <row r="3" ht="17.1" customHeight="1" spans="1:10">
      <c r="A3" s="6"/>
      <c r="B3" s="7" t="s">
        <v>5</v>
      </c>
      <c r="C3" s="7"/>
      <c r="D3" s="21"/>
      <c r="E3" s="21"/>
      <c r="F3" s="21"/>
      <c r="G3" s="21"/>
      <c r="H3" s="21"/>
      <c r="I3" s="21" t="s">
        <v>6</v>
      </c>
      <c r="J3" s="22"/>
    </row>
    <row r="4" ht="21.4" customHeight="1" spans="1:10">
      <c r="A4" s="8"/>
      <c r="B4" s="9" t="s">
        <v>270</v>
      </c>
      <c r="C4" s="9" t="s">
        <v>65</v>
      </c>
      <c r="D4" s="9" t="s">
        <v>271</v>
      </c>
      <c r="E4" s="9"/>
      <c r="F4" s="9"/>
      <c r="G4" s="9"/>
      <c r="H4" s="9"/>
      <c r="I4" s="9"/>
      <c r="J4" s="23"/>
    </row>
    <row r="5" ht="21.4" customHeight="1" spans="1:10">
      <c r="A5" s="10"/>
      <c r="B5" s="9"/>
      <c r="C5" s="9"/>
      <c r="D5" s="9" t="s">
        <v>53</v>
      </c>
      <c r="E5" s="27" t="s">
        <v>272</v>
      </c>
      <c r="F5" s="9" t="s">
        <v>273</v>
      </c>
      <c r="G5" s="9"/>
      <c r="H5" s="9"/>
      <c r="I5" s="9" t="s">
        <v>274</v>
      </c>
      <c r="J5" s="23"/>
    </row>
    <row r="6" ht="21.4" customHeight="1" spans="1:10">
      <c r="A6" s="10"/>
      <c r="B6" s="9"/>
      <c r="C6" s="9"/>
      <c r="D6" s="9"/>
      <c r="E6" s="27"/>
      <c r="F6" s="9" t="s">
        <v>141</v>
      </c>
      <c r="G6" s="9" t="s">
        <v>275</v>
      </c>
      <c r="H6" s="9" t="s">
        <v>276</v>
      </c>
      <c r="I6" s="9"/>
      <c r="J6" s="24"/>
    </row>
    <row r="7" ht="19.9" customHeight="1" spans="1:10">
      <c r="A7" s="11"/>
      <c r="B7" s="12"/>
      <c r="C7" s="12" t="s">
        <v>66</v>
      </c>
      <c r="D7" s="17">
        <v>3.62</v>
      </c>
      <c r="E7" s="17"/>
      <c r="F7" s="17">
        <v>2.85</v>
      </c>
      <c r="G7" s="17"/>
      <c r="H7" s="17">
        <v>2.85</v>
      </c>
      <c r="I7" s="17">
        <v>0.77</v>
      </c>
      <c r="J7" s="25"/>
    </row>
    <row r="8" ht="19.9" customHeight="1" spans="1:10">
      <c r="A8" s="10"/>
      <c r="B8" s="14"/>
      <c r="C8" s="15" t="s">
        <v>23</v>
      </c>
      <c r="D8" s="17">
        <v>3.62</v>
      </c>
      <c r="E8" s="17"/>
      <c r="F8" s="17">
        <v>2.85</v>
      </c>
      <c r="G8" s="17"/>
      <c r="H8" s="17">
        <v>2.85</v>
      </c>
      <c r="I8" s="17">
        <v>0.77</v>
      </c>
      <c r="J8" s="23"/>
    </row>
    <row r="9" ht="19.9" customHeight="1" spans="1:10">
      <c r="A9" s="10"/>
      <c r="B9" s="14" t="s">
        <v>67</v>
      </c>
      <c r="C9" s="15" t="s">
        <v>142</v>
      </c>
      <c r="D9" s="17">
        <v>3.62</v>
      </c>
      <c r="E9" s="17"/>
      <c r="F9" s="17">
        <v>2.85</v>
      </c>
      <c r="G9" s="17"/>
      <c r="H9" s="17">
        <v>2.85</v>
      </c>
      <c r="I9" s="17">
        <v>0.77</v>
      </c>
      <c r="J9" s="23"/>
    </row>
    <row r="10" ht="8.6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9.75454545454545" defaultRowHeight="14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9" width="16.5" customWidth="1"/>
    <col min="10" max="10" width="1.5" customWidth="1"/>
    <col min="11" max="11" width="9.75454545454545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277</v>
      </c>
      <c r="J1" s="8"/>
    </row>
    <row r="2" ht="19.9" customHeight="1" spans="1:10">
      <c r="A2" s="1"/>
      <c r="B2" s="5" t="s">
        <v>278</v>
      </c>
      <c r="C2" s="5"/>
      <c r="D2" s="5"/>
      <c r="E2" s="5"/>
      <c r="F2" s="5"/>
      <c r="G2" s="5"/>
      <c r="H2" s="5"/>
      <c r="I2" s="5"/>
      <c r="J2" s="8" t="s">
        <v>3</v>
      </c>
    </row>
    <row r="3" ht="17.1" customHeight="1" spans="1:10">
      <c r="A3" s="6"/>
      <c r="B3" s="7" t="s">
        <v>5</v>
      </c>
      <c r="C3" s="7"/>
      <c r="D3" s="7"/>
      <c r="E3" s="7"/>
      <c r="F3" s="7"/>
      <c r="G3" s="6"/>
      <c r="H3" s="6"/>
      <c r="I3" s="21" t="s">
        <v>6</v>
      </c>
      <c r="J3" s="22"/>
    </row>
    <row r="4" ht="21.4" customHeight="1" spans="1:10">
      <c r="A4" s="8"/>
      <c r="B4" s="9" t="s">
        <v>9</v>
      </c>
      <c r="C4" s="9"/>
      <c r="D4" s="9"/>
      <c r="E4" s="9"/>
      <c r="F4" s="9"/>
      <c r="G4" s="9" t="s">
        <v>279</v>
      </c>
      <c r="H4" s="9"/>
      <c r="I4" s="9"/>
      <c r="J4" s="23"/>
    </row>
    <row r="5" ht="21.4" customHeight="1" spans="1:10">
      <c r="A5" s="10"/>
      <c r="B5" s="9" t="s">
        <v>72</v>
      </c>
      <c r="C5" s="9"/>
      <c r="D5" s="9"/>
      <c r="E5" s="9" t="s">
        <v>64</v>
      </c>
      <c r="F5" s="9" t="s">
        <v>65</v>
      </c>
      <c r="G5" s="9" t="s">
        <v>53</v>
      </c>
      <c r="H5" s="9" t="s">
        <v>70</v>
      </c>
      <c r="I5" s="9" t="s">
        <v>71</v>
      </c>
      <c r="J5" s="23"/>
    </row>
    <row r="6" ht="21.4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66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23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23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110</v>
      </c>
      <c r="G10" s="16"/>
      <c r="H10" s="17"/>
      <c r="I10" s="17"/>
      <c r="J10" s="24"/>
    </row>
    <row r="11" ht="17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  <row r="12" spans="2:2">
      <c r="B12" t="s">
        <v>280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9.75454545454545" defaultRowHeight="14"/>
  <cols>
    <col min="1" max="1" width="1.5" customWidth="1"/>
    <col min="2" max="2" width="13.3727272727273" customWidth="1"/>
    <col min="3" max="3" width="41" customWidth="1"/>
    <col min="4" max="9" width="16.5" customWidth="1"/>
    <col min="10" max="10" width="1.5" customWidth="1"/>
  </cols>
  <sheetData>
    <row r="1" ht="14.25" customHeight="1" spans="1:10">
      <c r="A1" s="1"/>
      <c r="B1" s="2"/>
      <c r="C1" s="3"/>
      <c r="D1" s="4"/>
      <c r="E1" s="4"/>
      <c r="F1" s="4"/>
      <c r="G1" s="4"/>
      <c r="H1" s="4"/>
      <c r="I1" s="20" t="s">
        <v>281</v>
      </c>
      <c r="J1" s="8"/>
    </row>
    <row r="2" ht="19.9" customHeight="1" spans="1:10">
      <c r="A2" s="1"/>
      <c r="B2" s="5" t="s">
        <v>282</v>
      </c>
      <c r="C2" s="5"/>
      <c r="D2" s="5"/>
      <c r="E2" s="5"/>
      <c r="F2" s="5"/>
      <c r="G2" s="5"/>
      <c r="H2" s="5"/>
      <c r="I2" s="5"/>
      <c r="J2" s="8" t="s">
        <v>3</v>
      </c>
    </row>
    <row r="3" ht="17.1" customHeight="1" spans="1:10">
      <c r="A3" s="6"/>
      <c r="B3" s="7" t="s">
        <v>5</v>
      </c>
      <c r="C3" s="7"/>
      <c r="D3" s="21"/>
      <c r="E3" s="21"/>
      <c r="F3" s="21"/>
      <c r="G3" s="21"/>
      <c r="H3" s="21"/>
      <c r="I3" s="21" t="s">
        <v>6</v>
      </c>
      <c r="J3" s="22"/>
    </row>
    <row r="4" ht="21.4" customHeight="1" spans="1:10">
      <c r="A4" s="8"/>
      <c r="B4" s="9" t="s">
        <v>270</v>
      </c>
      <c r="C4" s="9" t="s">
        <v>65</v>
      </c>
      <c r="D4" s="9" t="s">
        <v>271</v>
      </c>
      <c r="E4" s="9"/>
      <c r="F4" s="9"/>
      <c r="G4" s="9"/>
      <c r="H4" s="9"/>
      <c r="I4" s="9"/>
      <c r="J4" s="23"/>
    </row>
    <row r="5" ht="21.4" customHeight="1" spans="1:10">
      <c r="A5" s="10"/>
      <c r="B5" s="9"/>
      <c r="C5" s="9"/>
      <c r="D5" s="9" t="s">
        <v>53</v>
      </c>
      <c r="E5" s="27" t="s">
        <v>272</v>
      </c>
      <c r="F5" s="9" t="s">
        <v>273</v>
      </c>
      <c r="G5" s="9"/>
      <c r="H5" s="9"/>
      <c r="I5" s="9" t="s">
        <v>274</v>
      </c>
      <c r="J5" s="23"/>
    </row>
    <row r="6" ht="21.4" customHeight="1" spans="1:10">
      <c r="A6" s="10"/>
      <c r="B6" s="9"/>
      <c r="C6" s="9"/>
      <c r="D6" s="9"/>
      <c r="E6" s="27"/>
      <c r="F6" s="9" t="s">
        <v>141</v>
      </c>
      <c r="G6" s="9" t="s">
        <v>275</v>
      </c>
      <c r="H6" s="9" t="s">
        <v>276</v>
      </c>
      <c r="I6" s="9"/>
      <c r="J6" s="24"/>
    </row>
    <row r="7" ht="19.9" customHeight="1" spans="1:10">
      <c r="A7" s="11"/>
      <c r="B7" s="12"/>
      <c r="C7" s="12" t="s">
        <v>66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 t="s">
        <v>23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 t="s">
        <v>110</v>
      </c>
      <c r="D9" s="17"/>
      <c r="E9" s="17"/>
      <c r="F9" s="17"/>
      <c r="G9" s="17"/>
      <c r="H9" s="17"/>
      <c r="I9" s="17"/>
      <c r="J9" s="23"/>
    </row>
    <row r="10" ht="8.6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  <row r="11" spans="2:2">
      <c r="B11" t="s">
        <v>280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G4" sqref="G4:I4"/>
    </sheetView>
  </sheetViews>
  <sheetFormatPr defaultColWidth="9.75454545454545" defaultRowHeight="14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9" width="16.5" customWidth="1"/>
    <col min="10" max="10" width="1.5" customWidth="1"/>
    <col min="11" max="11" width="9.75454545454545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283</v>
      </c>
      <c r="J1" s="8"/>
    </row>
    <row r="2" ht="19.9" customHeight="1" spans="1:10">
      <c r="A2" s="1"/>
      <c r="B2" s="5" t="s">
        <v>284</v>
      </c>
      <c r="C2" s="5"/>
      <c r="D2" s="5"/>
      <c r="E2" s="5"/>
      <c r="F2" s="5"/>
      <c r="G2" s="5"/>
      <c r="H2" s="5"/>
      <c r="I2" s="5"/>
      <c r="J2" s="8" t="s">
        <v>3</v>
      </c>
    </row>
    <row r="3" ht="17.1" customHeight="1" spans="1:10">
      <c r="A3" s="6"/>
      <c r="B3" s="7" t="s">
        <v>5</v>
      </c>
      <c r="C3" s="7"/>
      <c r="D3" s="7"/>
      <c r="E3" s="7"/>
      <c r="F3" s="7"/>
      <c r="G3" s="6"/>
      <c r="H3" s="6"/>
      <c r="I3" s="21" t="s">
        <v>6</v>
      </c>
      <c r="J3" s="22"/>
    </row>
    <row r="4" ht="21.4" customHeight="1" spans="1:10">
      <c r="A4" s="8"/>
      <c r="B4" s="9" t="s">
        <v>9</v>
      </c>
      <c r="C4" s="9"/>
      <c r="D4" s="9"/>
      <c r="E4" s="9"/>
      <c r="F4" s="9"/>
      <c r="G4" s="9" t="s">
        <v>285</v>
      </c>
      <c r="H4" s="9"/>
      <c r="I4" s="9"/>
      <c r="J4" s="23"/>
    </row>
    <row r="5" ht="21.4" customHeight="1" spans="1:10">
      <c r="A5" s="10"/>
      <c r="B5" s="9" t="s">
        <v>72</v>
      </c>
      <c r="C5" s="9"/>
      <c r="D5" s="9"/>
      <c r="E5" s="9" t="s">
        <v>64</v>
      </c>
      <c r="F5" s="9" t="s">
        <v>65</v>
      </c>
      <c r="G5" s="9" t="s">
        <v>53</v>
      </c>
      <c r="H5" s="9" t="s">
        <v>70</v>
      </c>
      <c r="I5" s="9" t="s">
        <v>71</v>
      </c>
      <c r="J5" s="23"/>
    </row>
    <row r="6" ht="21.4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66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23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23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110</v>
      </c>
      <c r="G10" s="16"/>
      <c r="H10" s="17"/>
      <c r="I10" s="17"/>
      <c r="J10" s="24"/>
    </row>
    <row r="11" ht="8.6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  <row r="12" spans="2:2">
      <c r="B12" t="s">
        <v>280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9.75454545454545" defaultRowHeight="14" outlineLevelCol="7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0" width="9.75454545454545" customWidth="1"/>
  </cols>
  <sheetData>
    <row r="1" ht="14.25" customHeight="1" spans="1:6">
      <c r="A1" s="90"/>
      <c r="B1" s="2"/>
      <c r="D1" s="91"/>
      <c r="E1" s="2" t="s">
        <v>2</v>
      </c>
      <c r="F1" s="39" t="s">
        <v>3</v>
      </c>
    </row>
    <row r="2" ht="19.9" customHeight="1" spans="1:6">
      <c r="A2" s="93"/>
      <c r="B2" s="94" t="s">
        <v>4</v>
      </c>
      <c r="C2" s="94"/>
      <c r="D2" s="94"/>
      <c r="E2" s="94"/>
      <c r="F2" s="39"/>
    </row>
    <row r="3" ht="17.1" customHeight="1" spans="1:6">
      <c r="A3" s="93"/>
      <c r="B3" s="7" t="s">
        <v>5</v>
      </c>
      <c r="D3" s="3"/>
      <c r="E3" s="95" t="s">
        <v>6</v>
      </c>
      <c r="F3" s="39"/>
    </row>
    <row r="4" ht="21.4" customHeight="1" spans="1:6">
      <c r="A4" s="93"/>
      <c r="B4" s="32" t="s">
        <v>7</v>
      </c>
      <c r="C4" s="32"/>
      <c r="D4" s="32" t="s">
        <v>8</v>
      </c>
      <c r="E4" s="32"/>
      <c r="F4" s="39"/>
    </row>
    <row r="5" ht="21.4" customHeight="1" spans="1:6">
      <c r="A5" s="93"/>
      <c r="B5" s="32" t="s">
        <v>9</v>
      </c>
      <c r="C5" s="32" t="s">
        <v>10</v>
      </c>
      <c r="D5" s="32" t="s">
        <v>9</v>
      </c>
      <c r="E5" s="32" t="s">
        <v>10</v>
      </c>
      <c r="F5" s="39"/>
    </row>
    <row r="6" ht="19.9" customHeight="1" spans="1:6">
      <c r="A6" s="8"/>
      <c r="B6" s="37" t="s">
        <v>11</v>
      </c>
      <c r="C6" s="73">
        <v>168.32</v>
      </c>
      <c r="D6" s="37" t="s">
        <v>12</v>
      </c>
      <c r="E6" s="73"/>
      <c r="F6" s="24"/>
    </row>
    <row r="7" ht="19.9" customHeight="1" spans="1:6">
      <c r="A7" s="8"/>
      <c r="B7" s="37" t="s">
        <v>13</v>
      </c>
      <c r="C7" s="73"/>
      <c r="D7" s="37" t="s">
        <v>14</v>
      </c>
      <c r="E7" s="73"/>
      <c r="F7" s="24"/>
    </row>
    <row r="8" ht="19.9" customHeight="1" spans="1:6">
      <c r="A8" s="8"/>
      <c r="B8" s="37" t="s">
        <v>15</v>
      </c>
      <c r="C8" s="73"/>
      <c r="D8" s="37" t="s">
        <v>16</v>
      </c>
      <c r="E8" s="73"/>
      <c r="F8" s="24"/>
    </row>
    <row r="9" ht="19.9" customHeight="1" spans="1:6">
      <c r="A9" s="8"/>
      <c r="B9" s="37" t="s">
        <v>17</v>
      </c>
      <c r="C9" s="73"/>
      <c r="D9" s="37" t="s">
        <v>18</v>
      </c>
      <c r="E9" s="73"/>
      <c r="F9" s="24"/>
    </row>
    <row r="10" ht="19.9" customHeight="1" spans="1:6">
      <c r="A10" s="8"/>
      <c r="B10" s="37" t="s">
        <v>19</v>
      </c>
      <c r="C10" s="73"/>
      <c r="D10" s="37" t="s">
        <v>20</v>
      </c>
      <c r="E10" s="73"/>
      <c r="F10" s="24"/>
    </row>
    <row r="11" ht="19.9" customHeight="1" spans="1:6">
      <c r="A11" s="8"/>
      <c r="B11" s="37" t="s">
        <v>21</v>
      </c>
      <c r="C11" s="73"/>
      <c r="D11" s="37" t="s">
        <v>22</v>
      </c>
      <c r="E11" s="73"/>
      <c r="F11" s="24"/>
    </row>
    <row r="12" ht="19.9" customHeight="1" spans="1:6">
      <c r="A12" s="8"/>
      <c r="B12" s="37" t="s">
        <v>23</v>
      </c>
      <c r="C12" s="73"/>
      <c r="D12" s="37" t="s">
        <v>24</v>
      </c>
      <c r="E12" s="73"/>
      <c r="F12" s="24"/>
    </row>
    <row r="13" ht="19.9" customHeight="1" spans="1:6">
      <c r="A13" s="8"/>
      <c r="B13" s="37" t="s">
        <v>23</v>
      </c>
      <c r="C13" s="73"/>
      <c r="D13" s="37" t="s">
        <v>25</v>
      </c>
      <c r="E13" s="73">
        <v>12.69</v>
      </c>
      <c r="F13" s="24"/>
    </row>
    <row r="14" ht="19.9" customHeight="1" spans="1:6">
      <c r="A14" s="8"/>
      <c r="B14" s="37" t="s">
        <v>23</v>
      </c>
      <c r="C14" s="73"/>
      <c r="D14" s="37" t="s">
        <v>26</v>
      </c>
      <c r="E14" s="73"/>
      <c r="F14" s="24"/>
    </row>
    <row r="15" ht="19.9" customHeight="1" spans="1:6">
      <c r="A15" s="8"/>
      <c r="B15" s="37" t="s">
        <v>23</v>
      </c>
      <c r="C15" s="73"/>
      <c r="D15" s="37" t="s">
        <v>27</v>
      </c>
      <c r="E15" s="73">
        <v>4.29</v>
      </c>
      <c r="F15" s="24"/>
    </row>
    <row r="16" ht="19.9" customHeight="1" spans="1:6">
      <c r="A16" s="8"/>
      <c r="B16" s="37" t="s">
        <v>23</v>
      </c>
      <c r="C16" s="73"/>
      <c r="D16" s="37" t="s">
        <v>28</v>
      </c>
      <c r="E16" s="73"/>
      <c r="F16" s="24"/>
    </row>
    <row r="17" ht="19.9" customHeight="1" spans="1:6">
      <c r="A17" s="8"/>
      <c r="B17" s="37" t="s">
        <v>23</v>
      </c>
      <c r="C17" s="73"/>
      <c r="D17" s="37" t="s">
        <v>29</v>
      </c>
      <c r="E17" s="73"/>
      <c r="F17" s="24"/>
    </row>
    <row r="18" ht="19.9" customHeight="1" spans="1:6">
      <c r="A18" s="8"/>
      <c r="B18" s="37" t="s">
        <v>23</v>
      </c>
      <c r="C18" s="73"/>
      <c r="D18" s="37" t="s">
        <v>30</v>
      </c>
      <c r="E18" s="73"/>
      <c r="F18" s="24"/>
    </row>
    <row r="19" ht="19.9" customHeight="1" spans="1:6">
      <c r="A19" s="8"/>
      <c r="B19" s="37" t="s">
        <v>23</v>
      </c>
      <c r="C19" s="73"/>
      <c r="D19" s="37" t="s">
        <v>31</v>
      </c>
      <c r="E19" s="73"/>
      <c r="F19" s="24"/>
    </row>
    <row r="20" ht="19.9" customHeight="1" spans="1:6">
      <c r="A20" s="8"/>
      <c r="B20" s="37" t="s">
        <v>23</v>
      </c>
      <c r="C20" s="73"/>
      <c r="D20" s="37" t="s">
        <v>32</v>
      </c>
      <c r="E20" s="73"/>
      <c r="F20" s="24"/>
    </row>
    <row r="21" ht="19.9" customHeight="1" spans="1:6">
      <c r="A21" s="8"/>
      <c r="B21" s="37" t="s">
        <v>23</v>
      </c>
      <c r="C21" s="73"/>
      <c r="D21" s="37" t="s">
        <v>33</v>
      </c>
      <c r="E21" s="73"/>
      <c r="F21" s="24"/>
    </row>
    <row r="22" ht="19.9" customHeight="1" spans="1:6">
      <c r="A22" s="8"/>
      <c r="B22" s="37" t="s">
        <v>23</v>
      </c>
      <c r="C22" s="73"/>
      <c r="D22" s="37" t="s">
        <v>34</v>
      </c>
      <c r="E22" s="73"/>
      <c r="F22" s="24"/>
    </row>
    <row r="23" ht="19.9" customHeight="1" spans="1:6">
      <c r="A23" s="8"/>
      <c r="B23" s="37" t="s">
        <v>23</v>
      </c>
      <c r="C23" s="73"/>
      <c r="D23" s="37" t="s">
        <v>35</v>
      </c>
      <c r="E23" s="73"/>
      <c r="F23" s="24"/>
    </row>
    <row r="24" ht="19.9" customHeight="1" spans="1:6">
      <c r="A24" s="8"/>
      <c r="B24" s="37" t="s">
        <v>23</v>
      </c>
      <c r="C24" s="73"/>
      <c r="D24" s="37" t="s">
        <v>36</v>
      </c>
      <c r="E24" s="73"/>
      <c r="F24" s="24"/>
    </row>
    <row r="25" ht="19.9" customHeight="1" spans="1:6">
      <c r="A25" s="8"/>
      <c r="B25" s="37" t="s">
        <v>23</v>
      </c>
      <c r="C25" s="73"/>
      <c r="D25" s="37" t="s">
        <v>37</v>
      </c>
      <c r="E25" s="73">
        <v>11.24</v>
      </c>
      <c r="F25" s="24"/>
    </row>
    <row r="26" ht="19.9" customHeight="1" spans="1:6">
      <c r="A26" s="8"/>
      <c r="B26" s="37" t="s">
        <v>23</v>
      </c>
      <c r="C26" s="73"/>
      <c r="D26" s="37" t="s">
        <v>38</v>
      </c>
      <c r="E26" s="73"/>
      <c r="F26" s="24"/>
    </row>
    <row r="27" ht="19.9" customHeight="1" spans="1:6">
      <c r="A27" s="8"/>
      <c r="B27" s="37" t="s">
        <v>23</v>
      </c>
      <c r="C27" s="73"/>
      <c r="D27" s="37" t="s">
        <v>39</v>
      </c>
      <c r="E27" s="73"/>
      <c r="F27" s="24"/>
    </row>
    <row r="28" ht="19.9" customHeight="1" spans="1:6">
      <c r="A28" s="8"/>
      <c r="B28" s="37" t="s">
        <v>23</v>
      </c>
      <c r="C28" s="73"/>
      <c r="D28" s="37" t="s">
        <v>40</v>
      </c>
      <c r="E28" s="73">
        <v>140.1</v>
      </c>
      <c r="F28" s="24"/>
    </row>
    <row r="29" ht="19.9" customHeight="1" spans="1:6">
      <c r="A29" s="8"/>
      <c r="B29" s="37" t="s">
        <v>23</v>
      </c>
      <c r="C29" s="73"/>
      <c r="D29" s="37" t="s">
        <v>41</v>
      </c>
      <c r="E29" s="73"/>
      <c r="F29" s="24"/>
    </row>
    <row r="30" ht="19.9" customHeight="1" spans="1:6">
      <c r="A30" s="8"/>
      <c r="B30" s="37" t="s">
        <v>23</v>
      </c>
      <c r="C30" s="73"/>
      <c r="D30" s="37" t="s">
        <v>42</v>
      </c>
      <c r="E30" s="73"/>
      <c r="F30" s="24"/>
    </row>
    <row r="31" ht="19.9" customHeight="1" spans="1:6">
      <c r="A31" s="8"/>
      <c r="B31" s="37" t="s">
        <v>23</v>
      </c>
      <c r="C31" s="73"/>
      <c r="D31" s="37" t="s">
        <v>43</v>
      </c>
      <c r="E31" s="73"/>
      <c r="F31" s="24"/>
    </row>
    <row r="32" ht="19.9" customHeight="1" spans="1:6">
      <c r="A32" s="8"/>
      <c r="B32" s="37" t="s">
        <v>23</v>
      </c>
      <c r="C32" s="73"/>
      <c r="D32" s="37" t="s">
        <v>44</v>
      </c>
      <c r="E32" s="73"/>
      <c r="F32" s="24"/>
    </row>
    <row r="33" ht="19.9" customHeight="1" spans="1:6">
      <c r="A33" s="8"/>
      <c r="B33" s="37" t="s">
        <v>23</v>
      </c>
      <c r="C33" s="73"/>
      <c r="D33" s="37" t="s">
        <v>45</v>
      </c>
      <c r="E33" s="73"/>
      <c r="F33" s="24"/>
    </row>
    <row r="34" ht="19.9" customHeight="1" spans="1:6">
      <c r="A34" s="11"/>
      <c r="B34" s="99" t="s">
        <v>46</v>
      </c>
      <c r="C34" s="83">
        <v>168.32</v>
      </c>
      <c r="D34" s="99" t="s">
        <v>47</v>
      </c>
      <c r="E34" s="83">
        <f>SUM(E13:E33)</f>
        <v>168.32</v>
      </c>
      <c r="F34" s="25"/>
    </row>
    <row r="35" ht="19.9" customHeight="1" spans="1:6">
      <c r="A35" s="100"/>
      <c r="B35" s="36" t="s">
        <v>48</v>
      </c>
      <c r="C35" s="73"/>
      <c r="D35" s="36"/>
      <c r="E35" s="73"/>
      <c r="F35" s="101"/>
    </row>
    <row r="36" ht="19.9" customHeight="1" spans="1:8">
      <c r="A36" s="102"/>
      <c r="B36" s="33" t="s">
        <v>49</v>
      </c>
      <c r="C36" s="83">
        <v>168.32</v>
      </c>
      <c r="D36" s="33" t="s">
        <v>50</v>
      </c>
      <c r="E36" s="83">
        <v>168.32</v>
      </c>
      <c r="F36" s="103"/>
      <c r="G36" s="28"/>
      <c r="H36" s="2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9.75454545454545" defaultRowHeight="14"/>
  <cols>
    <col min="1" max="1" width="1.5" customWidth="1"/>
    <col min="2" max="2" width="16.7545454545455" customWidth="1"/>
    <col min="3" max="3" width="41" customWidth="1"/>
    <col min="4" max="14" width="16.5" customWidth="1"/>
    <col min="15" max="15" width="9.75454545454545" customWidth="1"/>
  </cols>
  <sheetData>
    <row r="1" ht="14.25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20" t="s">
        <v>51</v>
      </c>
      <c r="N1" s="8"/>
    </row>
    <row r="2" ht="19.9" customHeight="1" spans="1:14">
      <c r="A2" s="1"/>
      <c r="B2" s="5" t="s">
        <v>52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3</v>
      </c>
    </row>
    <row r="3" ht="17.1" customHeight="1" spans="1:14">
      <c r="A3" s="6"/>
      <c r="B3" s="7" t="s">
        <v>5</v>
      </c>
      <c r="C3" s="6"/>
      <c r="D3" s="6"/>
      <c r="E3" s="98"/>
      <c r="F3" s="6"/>
      <c r="G3" s="98"/>
      <c r="H3" s="98"/>
      <c r="I3" s="98"/>
      <c r="J3" s="98"/>
      <c r="K3" s="98"/>
      <c r="L3" s="98"/>
      <c r="M3" s="21" t="s">
        <v>6</v>
      </c>
      <c r="N3" s="22"/>
    </row>
    <row r="4" ht="21.4" customHeight="1" spans="1:14">
      <c r="A4" s="10"/>
      <c r="B4" s="27" t="s">
        <v>9</v>
      </c>
      <c r="C4" s="27"/>
      <c r="D4" s="27" t="s">
        <v>53</v>
      </c>
      <c r="E4" s="27" t="s">
        <v>54</v>
      </c>
      <c r="F4" s="27" t="s">
        <v>55</v>
      </c>
      <c r="G4" s="27" t="s">
        <v>56</v>
      </c>
      <c r="H4" s="27" t="s">
        <v>57</v>
      </c>
      <c r="I4" s="27" t="s">
        <v>58</v>
      </c>
      <c r="J4" s="27" t="s">
        <v>59</v>
      </c>
      <c r="K4" s="27" t="s">
        <v>60</v>
      </c>
      <c r="L4" s="27" t="s">
        <v>61</v>
      </c>
      <c r="M4" s="27" t="s">
        <v>62</v>
      </c>
      <c r="N4" s="27" t="s">
        <v>63</v>
      </c>
    </row>
    <row r="5" ht="21.4" customHeight="1" spans="1:14">
      <c r="A5" s="10"/>
      <c r="B5" s="27" t="s">
        <v>64</v>
      </c>
      <c r="C5" s="27" t="s">
        <v>65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66</v>
      </c>
      <c r="D6" s="13">
        <v>168.32</v>
      </c>
      <c r="E6" s="13"/>
      <c r="F6" s="54">
        <v>168.32</v>
      </c>
      <c r="G6" s="63"/>
      <c r="H6" s="6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3">
        <v>168.32</v>
      </c>
      <c r="E7" s="16"/>
      <c r="F7" s="54">
        <v>168.32</v>
      </c>
      <c r="G7" s="54"/>
      <c r="H7" s="54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67</v>
      </c>
      <c r="C8" s="14" t="s">
        <v>0</v>
      </c>
      <c r="D8" s="13">
        <f>+F8+K8</f>
        <v>168.32</v>
      </c>
      <c r="E8" s="17"/>
      <c r="F8" s="54">
        <v>168.32</v>
      </c>
      <c r="G8" s="54"/>
      <c r="H8" s="54"/>
      <c r="I8" s="17"/>
      <c r="J8" s="17"/>
      <c r="K8" s="17"/>
      <c r="L8" s="17"/>
      <c r="M8" s="17"/>
      <c r="N8" s="17"/>
    </row>
    <row r="9" ht="8.6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5454545454545" defaultRowHeight="14"/>
  <cols>
    <col min="1" max="1" width="1.5" customWidth="1"/>
    <col min="2" max="4" width="6.12727272727273" customWidth="1"/>
    <col min="5" max="5" width="16.7545454545455" customWidth="1"/>
    <col min="6" max="6" width="41" customWidth="1"/>
    <col min="7" max="9" width="16.5" customWidth="1"/>
    <col min="10" max="10" width="1.5" customWidth="1"/>
    <col min="11" max="11" width="9.75454545454545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3</v>
      </c>
    </row>
    <row r="3" ht="17.1" customHeight="1" spans="1:10">
      <c r="A3" s="6"/>
      <c r="B3" s="7" t="s">
        <v>5</v>
      </c>
      <c r="C3" s="7"/>
      <c r="D3" s="7"/>
      <c r="E3" s="7"/>
      <c r="F3" s="7"/>
      <c r="G3" s="6"/>
      <c r="H3" s="6"/>
      <c r="I3" s="21" t="s">
        <v>6</v>
      </c>
      <c r="J3" s="22"/>
    </row>
    <row r="4" ht="21.4" customHeight="1" spans="1:10">
      <c r="A4" s="8"/>
      <c r="B4" s="9" t="s">
        <v>9</v>
      </c>
      <c r="C4" s="9"/>
      <c r="D4" s="9"/>
      <c r="E4" s="9"/>
      <c r="F4" s="9"/>
      <c r="G4" s="9" t="s">
        <v>53</v>
      </c>
      <c r="H4" s="9" t="s">
        <v>70</v>
      </c>
      <c r="I4" s="9" t="s">
        <v>71</v>
      </c>
      <c r="J4" s="23"/>
    </row>
    <row r="5" ht="21.4" customHeight="1" spans="1:10">
      <c r="A5" s="10"/>
      <c r="B5" s="9" t="s">
        <v>72</v>
      </c>
      <c r="C5" s="9"/>
      <c r="D5" s="9"/>
      <c r="E5" s="9" t="s">
        <v>64</v>
      </c>
      <c r="F5" s="9" t="s">
        <v>65</v>
      </c>
      <c r="G5" s="9"/>
      <c r="H5" s="9"/>
      <c r="I5" s="9"/>
      <c r="J5" s="23"/>
    </row>
    <row r="6" ht="21.4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2">
      <c r="A7" s="11"/>
      <c r="B7" s="12"/>
      <c r="C7" s="12"/>
      <c r="D7" s="12"/>
      <c r="E7" s="12"/>
      <c r="F7" s="12" t="s">
        <v>66</v>
      </c>
      <c r="G7" s="16">
        <f>SUM(G10:G14)</f>
        <v>168.32</v>
      </c>
      <c r="H7" s="16">
        <f>SUM(H10:H14)</f>
        <v>120.82</v>
      </c>
      <c r="I7" s="16">
        <f>SUM(I10:I13)</f>
        <v>47.5</v>
      </c>
      <c r="J7" s="25"/>
      <c r="K7" s="97"/>
      <c r="L7" s="28"/>
    </row>
    <row r="8" ht="19.9" customHeight="1" spans="1:10">
      <c r="A8" s="10"/>
      <c r="B8" s="14"/>
      <c r="C8" s="14"/>
      <c r="D8" s="14"/>
      <c r="E8" s="14"/>
      <c r="F8" s="15" t="s">
        <v>23</v>
      </c>
      <c r="G8" s="16">
        <f>SUM(G10:G14)</f>
        <v>168.32</v>
      </c>
      <c r="H8" s="16">
        <f t="shared" ref="H8:I8" si="0">SUM(H10:H14)</f>
        <v>120.82</v>
      </c>
      <c r="I8" s="16">
        <f t="shared" si="0"/>
        <v>47.5</v>
      </c>
      <c r="J8" s="23"/>
    </row>
    <row r="9" ht="19.9" customHeight="1" spans="2:10">
      <c r="B9" s="14"/>
      <c r="C9" s="14"/>
      <c r="D9" s="14"/>
      <c r="E9" s="14"/>
      <c r="F9" s="15" t="s">
        <v>76</v>
      </c>
      <c r="G9" s="16">
        <f>SUM(G10:G15)</f>
        <v>168.32</v>
      </c>
      <c r="H9" s="16">
        <f>SUM(H10:H15)</f>
        <v>120.82</v>
      </c>
      <c r="I9" s="16">
        <f>SUM(I10:I15)</f>
        <v>47.5</v>
      </c>
      <c r="J9" s="23"/>
    </row>
    <row r="10" ht="19.9" customHeight="1" spans="1:10">
      <c r="A10" s="10"/>
      <c r="B10" s="14" t="s">
        <v>77</v>
      </c>
      <c r="C10" s="14" t="s">
        <v>78</v>
      </c>
      <c r="D10" s="14" t="s">
        <v>79</v>
      </c>
      <c r="E10" s="14" t="s">
        <v>67</v>
      </c>
      <c r="F10" s="15" t="s">
        <v>80</v>
      </c>
      <c r="G10" s="16">
        <f>+H10+I10</f>
        <v>92.6</v>
      </c>
      <c r="H10" s="17">
        <v>92.6</v>
      </c>
      <c r="I10" s="17"/>
      <c r="J10" s="24"/>
    </row>
    <row r="11" ht="19.9" customHeight="1" spans="1:10">
      <c r="A11" s="10"/>
      <c r="B11" s="14" t="s">
        <v>81</v>
      </c>
      <c r="C11" s="14" t="s">
        <v>82</v>
      </c>
      <c r="D11" s="14" t="s">
        <v>82</v>
      </c>
      <c r="E11" s="14" t="s">
        <v>67</v>
      </c>
      <c r="F11" s="15" t="s">
        <v>83</v>
      </c>
      <c r="G11" s="16">
        <f t="shared" ref="G11:G14" si="1">+H11+I11</f>
        <v>12.69</v>
      </c>
      <c r="H11" s="17">
        <v>12.69</v>
      </c>
      <c r="I11" s="17"/>
      <c r="J11" s="24"/>
    </row>
    <row r="12" ht="19.9" customHeight="1" spans="1:10">
      <c r="A12" s="10"/>
      <c r="B12" s="14" t="s">
        <v>77</v>
      </c>
      <c r="C12" s="14" t="s">
        <v>78</v>
      </c>
      <c r="D12" s="14" t="s">
        <v>84</v>
      </c>
      <c r="E12" s="14" t="s">
        <v>67</v>
      </c>
      <c r="F12" s="15" t="s">
        <v>85</v>
      </c>
      <c r="G12" s="16">
        <f t="shared" si="1"/>
        <v>47.5</v>
      </c>
      <c r="H12" s="17"/>
      <c r="I12" s="17">
        <v>47.5</v>
      </c>
      <c r="J12" s="24"/>
    </row>
    <row r="13" ht="19.9" customHeight="1" spans="1:10">
      <c r="A13" s="10"/>
      <c r="B13" s="14" t="s">
        <v>86</v>
      </c>
      <c r="C13" s="14" t="s">
        <v>87</v>
      </c>
      <c r="D13" s="14" t="s">
        <v>78</v>
      </c>
      <c r="E13" s="14" t="s">
        <v>67</v>
      </c>
      <c r="F13" s="15" t="s">
        <v>88</v>
      </c>
      <c r="G13" s="16">
        <f t="shared" si="1"/>
        <v>11.24</v>
      </c>
      <c r="H13" s="17">
        <v>11.24</v>
      </c>
      <c r="I13" s="17"/>
      <c r="J13" s="24"/>
    </row>
    <row r="14" ht="19.9" customHeight="1" spans="1:10">
      <c r="A14" s="10"/>
      <c r="B14" s="14" t="s">
        <v>89</v>
      </c>
      <c r="C14" s="14" t="s">
        <v>90</v>
      </c>
      <c r="D14" s="14" t="s">
        <v>87</v>
      </c>
      <c r="E14" s="14" t="s">
        <v>67</v>
      </c>
      <c r="F14" s="15" t="s">
        <v>91</v>
      </c>
      <c r="G14" s="16">
        <f t="shared" si="1"/>
        <v>4.29</v>
      </c>
      <c r="H14" s="17">
        <v>4.29</v>
      </c>
      <c r="I14" s="17"/>
      <c r="J14" s="24"/>
    </row>
    <row r="15" ht="8.65" customHeight="1" spans="1:10">
      <c r="A15" s="18"/>
      <c r="B15" s="19"/>
      <c r="C15" s="19"/>
      <c r="D15" s="19"/>
      <c r="E15" s="19"/>
      <c r="F15" s="18"/>
      <c r="G15" s="18"/>
      <c r="H15" s="18"/>
      <c r="I15" s="18"/>
      <c r="J15" s="26"/>
    </row>
  </sheetData>
  <autoFilter ref="A6:L14">
    <extLst/>
  </autoFilter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0" activePane="bottomLeft" state="frozen"/>
      <selection/>
      <selection pane="bottomLeft" activeCell="B3" sqref="B3:C3"/>
    </sheetView>
  </sheetViews>
  <sheetFormatPr defaultColWidth="9.75454545454545" defaultRowHeight="14"/>
  <cols>
    <col min="1" max="1" width="1.5" customWidth="1"/>
    <col min="2" max="2" width="33.3727272727273" customWidth="1"/>
    <col min="3" max="3" width="16.5" customWidth="1"/>
    <col min="4" max="4" width="33.3727272727273" customWidth="1"/>
    <col min="5" max="7" width="16.5" customWidth="1"/>
    <col min="8" max="8" width="18.3727272727273" customWidth="1"/>
    <col min="9" max="9" width="1.5" customWidth="1"/>
    <col min="10" max="11" width="9.75454545454545" customWidth="1"/>
  </cols>
  <sheetData>
    <row r="1" ht="14.25" customHeight="1" spans="1:9">
      <c r="A1" s="90"/>
      <c r="B1" s="2"/>
      <c r="C1" s="91"/>
      <c r="D1" s="91"/>
      <c r="H1" s="92" t="s">
        <v>92</v>
      </c>
      <c r="I1" s="39" t="s">
        <v>3</v>
      </c>
    </row>
    <row r="2" ht="19.9" customHeight="1" spans="1:9">
      <c r="A2" s="93"/>
      <c r="B2" s="94" t="s">
        <v>93</v>
      </c>
      <c r="C2" s="94"/>
      <c r="D2" s="94"/>
      <c r="E2" s="94"/>
      <c r="F2" s="94"/>
      <c r="G2" s="94"/>
      <c r="H2" s="94"/>
      <c r="I2" s="39"/>
    </row>
    <row r="3" ht="17.1" customHeight="1" spans="1:9">
      <c r="A3" s="93"/>
      <c r="B3" s="7" t="s">
        <v>5</v>
      </c>
      <c r="C3" s="7"/>
      <c r="D3" s="3"/>
      <c r="H3" s="95" t="s">
        <v>6</v>
      </c>
      <c r="I3" s="39"/>
    </row>
    <row r="4" ht="21.4" customHeight="1" spans="1:9">
      <c r="A4" s="93"/>
      <c r="B4" s="32" t="s">
        <v>7</v>
      </c>
      <c r="C4" s="32"/>
      <c r="D4" s="32" t="s">
        <v>8</v>
      </c>
      <c r="E4" s="32"/>
      <c r="F4" s="32"/>
      <c r="G4" s="32"/>
      <c r="H4" s="32"/>
      <c r="I4" s="39"/>
    </row>
    <row r="5" ht="21.4" customHeight="1" spans="1:9">
      <c r="A5" s="93"/>
      <c r="B5" s="32" t="s">
        <v>9</v>
      </c>
      <c r="C5" s="32" t="s">
        <v>10</v>
      </c>
      <c r="D5" s="32" t="s">
        <v>9</v>
      </c>
      <c r="E5" s="32" t="s">
        <v>53</v>
      </c>
      <c r="F5" s="32" t="s">
        <v>94</v>
      </c>
      <c r="G5" s="32" t="s">
        <v>95</v>
      </c>
      <c r="H5" s="32" t="s">
        <v>96</v>
      </c>
      <c r="I5" s="39"/>
    </row>
    <row r="6" ht="19.9" customHeight="1" spans="1:9">
      <c r="A6" s="8"/>
      <c r="B6" s="36" t="s">
        <v>97</v>
      </c>
      <c r="C6" s="73">
        <v>168.32</v>
      </c>
      <c r="D6" s="36" t="s">
        <v>98</v>
      </c>
      <c r="E6" s="73">
        <v>168.32</v>
      </c>
      <c r="F6" s="73">
        <v>168.32</v>
      </c>
      <c r="G6" s="34"/>
      <c r="H6" s="34"/>
      <c r="I6" s="24"/>
    </row>
    <row r="7" ht="19.9" customHeight="1" spans="1:9">
      <c r="A7" s="8"/>
      <c r="B7" s="37" t="s">
        <v>99</v>
      </c>
      <c r="C7" s="73">
        <v>168.32</v>
      </c>
      <c r="D7" s="37" t="s">
        <v>100</v>
      </c>
      <c r="E7" s="73"/>
      <c r="F7" s="73"/>
      <c r="G7" s="34"/>
      <c r="H7" s="34"/>
      <c r="I7" s="24"/>
    </row>
    <row r="8" ht="19.9" customHeight="1" spans="1:9">
      <c r="A8" s="8"/>
      <c r="B8" s="37" t="s">
        <v>101</v>
      </c>
      <c r="C8" s="73"/>
      <c r="D8" s="37" t="s">
        <v>102</v>
      </c>
      <c r="E8" s="73"/>
      <c r="F8" s="73"/>
      <c r="G8" s="34"/>
      <c r="H8" s="34"/>
      <c r="I8" s="24"/>
    </row>
    <row r="9" ht="19.9" customHeight="1" spans="1:9">
      <c r="A9" s="8"/>
      <c r="B9" s="37" t="s">
        <v>103</v>
      </c>
      <c r="C9" s="73"/>
      <c r="D9" s="37" t="s">
        <v>104</v>
      </c>
      <c r="E9" s="73"/>
      <c r="F9" s="73"/>
      <c r="G9" s="34"/>
      <c r="H9" s="34"/>
      <c r="I9" s="24"/>
    </row>
    <row r="10" ht="19.9" customHeight="1" spans="1:9">
      <c r="A10" s="8"/>
      <c r="B10" s="36" t="s">
        <v>105</v>
      </c>
      <c r="C10" s="73"/>
      <c r="D10" s="37" t="s">
        <v>106</v>
      </c>
      <c r="E10" s="73"/>
      <c r="F10" s="73"/>
      <c r="G10" s="34"/>
      <c r="H10" s="34"/>
      <c r="I10" s="24"/>
    </row>
    <row r="11" ht="19.9" customHeight="1" spans="1:9">
      <c r="A11" s="8"/>
      <c r="B11" s="37" t="s">
        <v>99</v>
      </c>
      <c r="C11" s="73"/>
      <c r="D11" s="37" t="s">
        <v>107</v>
      </c>
      <c r="E11" s="73"/>
      <c r="F11" s="73"/>
      <c r="G11" s="34"/>
      <c r="H11" s="34"/>
      <c r="I11" s="24"/>
    </row>
    <row r="12" ht="19.9" customHeight="1" spans="1:9">
      <c r="A12" s="8"/>
      <c r="B12" s="37" t="s">
        <v>101</v>
      </c>
      <c r="C12" s="73"/>
      <c r="D12" s="37" t="s">
        <v>108</v>
      </c>
      <c r="E12" s="73"/>
      <c r="F12" s="73"/>
      <c r="G12" s="34"/>
      <c r="H12" s="34"/>
      <c r="I12" s="24"/>
    </row>
    <row r="13" ht="19.9" customHeight="1" spans="1:9">
      <c r="A13" s="8"/>
      <c r="B13" s="37" t="s">
        <v>103</v>
      </c>
      <c r="C13" s="73"/>
      <c r="D13" s="37" t="s">
        <v>109</v>
      </c>
      <c r="E13" s="73"/>
      <c r="F13" s="73"/>
      <c r="G13" s="34"/>
      <c r="H13" s="34"/>
      <c r="I13" s="24"/>
    </row>
    <row r="14" ht="19.9" customHeight="1" spans="1:9">
      <c r="A14" s="8"/>
      <c r="B14" s="37" t="s">
        <v>110</v>
      </c>
      <c r="C14" s="73"/>
      <c r="D14" s="37" t="s">
        <v>111</v>
      </c>
      <c r="E14" s="73">
        <v>12.69</v>
      </c>
      <c r="F14" s="73">
        <v>12.69</v>
      </c>
      <c r="G14" s="34"/>
      <c r="H14" s="34"/>
      <c r="I14" s="24"/>
    </row>
    <row r="15" ht="19.9" customHeight="1" spans="1:9">
      <c r="A15" s="8"/>
      <c r="B15" s="37" t="s">
        <v>110</v>
      </c>
      <c r="C15" s="73"/>
      <c r="D15" s="37" t="s">
        <v>112</v>
      </c>
      <c r="E15" s="73"/>
      <c r="F15" s="73"/>
      <c r="G15" s="34"/>
      <c r="H15" s="34"/>
      <c r="I15" s="24"/>
    </row>
    <row r="16" ht="19.9" customHeight="1" spans="1:9">
      <c r="A16" s="8"/>
      <c r="B16" s="37" t="s">
        <v>110</v>
      </c>
      <c r="C16" s="73"/>
      <c r="D16" s="37" t="s">
        <v>113</v>
      </c>
      <c r="E16" s="73">
        <v>4.29</v>
      </c>
      <c r="F16" s="73">
        <v>4.29</v>
      </c>
      <c r="G16" s="34"/>
      <c r="H16" s="34"/>
      <c r="I16" s="24"/>
    </row>
    <row r="17" ht="19.9" customHeight="1" spans="1:9">
      <c r="A17" s="8"/>
      <c r="B17" s="37" t="s">
        <v>110</v>
      </c>
      <c r="C17" s="73"/>
      <c r="D17" s="37" t="s">
        <v>114</v>
      </c>
      <c r="E17" s="73"/>
      <c r="F17" s="73"/>
      <c r="G17" s="34"/>
      <c r="H17" s="34"/>
      <c r="I17" s="24"/>
    </row>
    <row r="18" ht="19.9" customHeight="1" spans="1:9">
      <c r="A18" s="8"/>
      <c r="B18" s="37" t="s">
        <v>110</v>
      </c>
      <c r="C18" s="73"/>
      <c r="D18" s="37" t="s">
        <v>115</v>
      </c>
      <c r="E18" s="73"/>
      <c r="F18" s="73"/>
      <c r="G18" s="34"/>
      <c r="H18" s="34"/>
      <c r="I18" s="24"/>
    </row>
    <row r="19" ht="19.9" customHeight="1" spans="1:9">
      <c r="A19" s="8"/>
      <c r="B19" s="37" t="s">
        <v>110</v>
      </c>
      <c r="C19" s="73"/>
      <c r="D19" s="37" t="s">
        <v>116</v>
      </c>
      <c r="E19" s="73"/>
      <c r="F19" s="73"/>
      <c r="G19" s="34"/>
      <c r="H19" s="34"/>
      <c r="I19" s="24"/>
    </row>
    <row r="20" ht="19.9" customHeight="1" spans="1:9">
      <c r="A20" s="8"/>
      <c r="B20" s="37" t="s">
        <v>110</v>
      </c>
      <c r="C20" s="73"/>
      <c r="D20" s="37" t="s">
        <v>117</v>
      </c>
      <c r="E20" s="73"/>
      <c r="F20" s="73"/>
      <c r="G20" s="34"/>
      <c r="H20" s="34"/>
      <c r="I20" s="24"/>
    </row>
    <row r="21" ht="19.9" customHeight="1" spans="1:9">
      <c r="A21" s="8"/>
      <c r="B21" s="37" t="s">
        <v>110</v>
      </c>
      <c r="C21" s="73"/>
      <c r="D21" s="37" t="s">
        <v>118</v>
      </c>
      <c r="E21" s="73"/>
      <c r="F21" s="73"/>
      <c r="G21" s="34"/>
      <c r="H21" s="34"/>
      <c r="I21" s="24"/>
    </row>
    <row r="22" ht="19.9" customHeight="1" spans="1:9">
      <c r="A22" s="8"/>
      <c r="B22" s="37" t="s">
        <v>110</v>
      </c>
      <c r="C22" s="73"/>
      <c r="D22" s="37" t="s">
        <v>119</v>
      </c>
      <c r="E22" s="73"/>
      <c r="F22" s="73"/>
      <c r="G22" s="34"/>
      <c r="H22" s="34"/>
      <c r="I22" s="24"/>
    </row>
    <row r="23" ht="19.9" customHeight="1" spans="1:9">
      <c r="A23" s="8"/>
      <c r="B23" s="37" t="s">
        <v>110</v>
      </c>
      <c r="C23" s="73"/>
      <c r="D23" s="37" t="s">
        <v>120</v>
      </c>
      <c r="E23" s="73"/>
      <c r="F23" s="73"/>
      <c r="G23" s="34"/>
      <c r="H23" s="34"/>
      <c r="I23" s="24"/>
    </row>
    <row r="24" ht="19.9" customHeight="1" spans="1:9">
      <c r="A24" s="8"/>
      <c r="B24" s="37" t="s">
        <v>110</v>
      </c>
      <c r="C24" s="73"/>
      <c r="D24" s="37" t="s">
        <v>121</v>
      </c>
      <c r="E24" s="73"/>
      <c r="F24" s="73"/>
      <c r="G24" s="34"/>
      <c r="H24" s="34"/>
      <c r="I24" s="24"/>
    </row>
    <row r="25" ht="19.9" customHeight="1" spans="1:9">
      <c r="A25" s="8"/>
      <c r="B25" s="37" t="s">
        <v>110</v>
      </c>
      <c r="C25" s="73"/>
      <c r="D25" s="37" t="s">
        <v>122</v>
      </c>
      <c r="E25" s="73"/>
      <c r="F25" s="73"/>
      <c r="G25" s="34"/>
      <c r="H25" s="34"/>
      <c r="I25" s="24"/>
    </row>
    <row r="26" ht="19.9" customHeight="1" spans="1:9">
      <c r="A26" s="8"/>
      <c r="B26" s="37" t="s">
        <v>110</v>
      </c>
      <c r="C26" s="73"/>
      <c r="D26" s="37" t="s">
        <v>123</v>
      </c>
      <c r="E26" s="73">
        <v>11.24</v>
      </c>
      <c r="F26" s="73">
        <v>11.24</v>
      </c>
      <c r="G26" s="34"/>
      <c r="H26" s="34"/>
      <c r="I26" s="24"/>
    </row>
    <row r="27" ht="19.9" customHeight="1" spans="1:9">
      <c r="A27" s="8"/>
      <c r="B27" s="37" t="s">
        <v>110</v>
      </c>
      <c r="C27" s="73"/>
      <c r="D27" s="37" t="s">
        <v>124</v>
      </c>
      <c r="E27" s="73"/>
      <c r="F27" s="73"/>
      <c r="G27" s="34"/>
      <c r="H27" s="34"/>
      <c r="I27" s="24"/>
    </row>
    <row r="28" ht="19.9" customHeight="1" spans="1:9">
      <c r="A28" s="8"/>
      <c r="B28" s="37" t="s">
        <v>110</v>
      </c>
      <c r="C28" s="73"/>
      <c r="D28" s="37" t="s">
        <v>125</v>
      </c>
      <c r="E28" s="73"/>
      <c r="F28" s="73"/>
      <c r="G28" s="34"/>
      <c r="H28" s="34"/>
      <c r="I28" s="24"/>
    </row>
    <row r="29" ht="19.9" customHeight="1" spans="1:9">
      <c r="A29" s="8"/>
      <c r="B29" s="37" t="s">
        <v>110</v>
      </c>
      <c r="C29" s="73"/>
      <c r="D29" s="37" t="s">
        <v>126</v>
      </c>
      <c r="E29" s="73">
        <v>140.1</v>
      </c>
      <c r="F29" s="73">
        <v>140.1</v>
      </c>
      <c r="G29" s="34"/>
      <c r="H29" s="34"/>
      <c r="I29" s="24"/>
    </row>
    <row r="30" ht="19.9" customHeight="1" spans="1:9">
      <c r="A30" s="8"/>
      <c r="B30" s="37" t="s">
        <v>110</v>
      </c>
      <c r="C30" s="73"/>
      <c r="D30" s="37" t="s">
        <v>127</v>
      </c>
      <c r="E30" s="73"/>
      <c r="F30" s="73"/>
      <c r="G30" s="34"/>
      <c r="H30" s="34"/>
      <c r="I30" s="24"/>
    </row>
    <row r="31" ht="19.9" customHeight="1" spans="1:9">
      <c r="A31" s="8"/>
      <c r="B31" s="37" t="s">
        <v>110</v>
      </c>
      <c r="C31" s="73"/>
      <c r="D31" s="37" t="s">
        <v>128</v>
      </c>
      <c r="E31" s="73"/>
      <c r="F31" s="73"/>
      <c r="G31" s="34"/>
      <c r="H31" s="34"/>
      <c r="I31" s="24"/>
    </row>
    <row r="32" ht="19.9" customHeight="1" spans="1:9">
      <c r="A32" s="8"/>
      <c r="B32" s="37" t="s">
        <v>110</v>
      </c>
      <c r="C32" s="73"/>
      <c r="D32" s="37" t="s">
        <v>129</v>
      </c>
      <c r="E32" s="73"/>
      <c r="F32" s="73"/>
      <c r="G32" s="34"/>
      <c r="H32" s="34"/>
      <c r="I32" s="24"/>
    </row>
    <row r="33" ht="19.9" customHeight="1" spans="1:9">
      <c r="A33" s="8"/>
      <c r="B33" s="37" t="s">
        <v>110</v>
      </c>
      <c r="C33" s="34"/>
      <c r="D33" s="37" t="s">
        <v>130</v>
      </c>
      <c r="E33" s="73"/>
      <c r="F33" s="73"/>
      <c r="G33" s="34"/>
      <c r="H33" s="34"/>
      <c r="I33" s="24"/>
    </row>
    <row r="34" ht="8.65" customHeight="1" spans="1:9">
      <c r="A34" s="96"/>
      <c r="B34" s="96"/>
      <c r="C34" s="96"/>
      <c r="D34" s="3"/>
      <c r="E34" s="96"/>
      <c r="F34" s="96"/>
      <c r="G34" s="96"/>
      <c r="H34" s="96"/>
      <c r="I34" s="4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9"/>
  <sheetViews>
    <sheetView tabSelected="1" workbookViewId="0">
      <pane ySplit="6" topLeftCell="A7" activePane="bottomLeft" state="frozen"/>
      <selection/>
      <selection pane="bottomLeft" activeCell="B3" sqref="B3:E3"/>
    </sheetView>
  </sheetViews>
  <sheetFormatPr defaultColWidth="9.75454545454545" defaultRowHeight="14"/>
  <cols>
    <col min="1" max="1" width="1.5" style="42" customWidth="1"/>
    <col min="2" max="3" width="6.12727272727273" style="42" customWidth="1"/>
    <col min="4" max="4" width="13.3727272727273" style="42" customWidth="1"/>
    <col min="5" max="5" width="41" style="42" customWidth="1"/>
    <col min="6" max="9" width="11.5" style="42" customWidth="1"/>
    <col min="10" max="26" width="10.2545454545455" style="42" customWidth="1"/>
    <col min="27" max="28" width="11.5" style="42" customWidth="1"/>
    <col min="29" max="29" width="10.2545454545455" style="42" customWidth="1"/>
    <col min="30" max="30" width="11.5" style="42" customWidth="1"/>
    <col min="31" max="39" width="10.2545454545455" style="42" customWidth="1"/>
    <col min="40" max="40" width="1.5" style="42" customWidth="1"/>
    <col min="41" max="41" width="9.75454545454545" style="42" customWidth="1"/>
    <col min="42" max="16384" width="9.75454545454545" style="42"/>
  </cols>
  <sheetData>
    <row r="1" ht="14.25" customHeight="1" spans="1:40">
      <c r="A1" s="44"/>
      <c r="B1" s="44"/>
      <c r="C1" s="44"/>
      <c r="D1" s="70"/>
      <c r="E1" s="70"/>
      <c r="F1" s="43"/>
      <c r="G1" s="43"/>
      <c r="H1" s="43"/>
      <c r="I1" s="70"/>
      <c r="J1" s="70"/>
      <c r="K1" s="43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84" t="s">
        <v>131</v>
      </c>
      <c r="AN1" s="85"/>
    </row>
    <row r="2" ht="19.9" customHeight="1" spans="1:40">
      <c r="A2" s="43"/>
      <c r="B2" s="47" t="s">
        <v>132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85"/>
    </row>
    <row r="3" ht="17.1" customHeight="1" spans="1:40">
      <c r="A3" s="48"/>
      <c r="B3" s="49" t="s">
        <v>5</v>
      </c>
      <c r="C3" s="49"/>
      <c r="D3" s="49"/>
      <c r="E3" s="49"/>
      <c r="F3" s="71"/>
      <c r="G3" s="48"/>
      <c r="H3" s="60"/>
      <c r="I3" s="71"/>
      <c r="J3" s="71"/>
      <c r="K3" s="82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60" t="s">
        <v>6</v>
      </c>
      <c r="AM3" s="60"/>
      <c r="AN3" s="86"/>
    </row>
    <row r="4" ht="21.4" customHeight="1" spans="1:40">
      <c r="A4" s="59"/>
      <c r="B4" s="72" t="s">
        <v>9</v>
      </c>
      <c r="C4" s="72"/>
      <c r="D4" s="72"/>
      <c r="E4" s="72"/>
      <c r="F4" s="72" t="s">
        <v>133</v>
      </c>
      <c r="G4" s="72" t="s">
        <v>134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135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136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7"/>
    </row>
    <row r="5" ht="21.4" customHeight="1" spans="1:40">
      <c r="A5" s="59"/>
      <c r="B5" s="72" t="s">
        <v>72</v>
      </c>
      <c r="C5" s="72"/>
      <c r="D5" s="72" t="s">
        <v>64</v>
      </c>
      <c r="E5" s="72" t="s">
        <v>65</v>
      </c>
      <c r="F5" s="72"/>
      <c r="G5" s="72" t="s">
        <v>53</v>
      </c>
      <c r="H5" s="72" t="s">
        <v>137</v>
      </c>
      <c r="I5" s="72"/>
      <c r="J5" s="72"/>
      <c r="K5" s="72" t="s">
        <v>138</v>
      </c>
      <c r="L5" s="72"/>
      <c r="M5" s="72"/>
      <c r="N5" s="72" t="s">
        <v>139</v>
      </c>
      <c r="O5" s="72"/>
      <c r="P5" s="72"/>
      <c r="Q5" s="72" t="s">
        <v>53</v>
      </c>
      <c r="R5" s="72" t="s">
        <v>137</v>
      </c>
      <c r="S5" s="72"/>
      <c r="T5" s="72"/>
      <c r="U5" s="72" t="s">
        <v>138</v>
      </c>
      <c r="V5" s="72"/>
      <c r="W5" s="72"/>
      <c r="X5" s="72" t="s">
        <v>139</v>
      </c>
      <c r="Y5" s="72"/>
      <c r="Z5" s="72"/>
      <c r="AA5" s="72" t="s">
        <v>53</v>
      </c>
      <c r="AB5" s="72" t="s">
        <v>137</v>
      </c>
      <c r="AC5" s="72"/>
      <c r="AD5" s="72"/>
      <c r="AE5" s="72" t="s">
        <v>138</v>
      </c>
      <c r="AF5" s="72"/>
      <c r="AG5" s="72"/>
      <c r="AH5" s="72" t="s">
        <v>139</v>
      </c>
      <c r="AI5" s="72"/>
      <c r="AJ5" s="72"/>
      <c r="AK5" s="72" t="s">
        <v>140</v>
      </c>
      <c r="AL5" s="72"/>
      <c r="AM5" s="72"/>
      <c r="AN5" s="87"/>
    </row>
    <row r="6" ht="21.4" customHeight="1" spans="1:40">
      <c r="A6" s="45"/>
      <c r="B6" s="72" t="s">
        <v>73</v>
      </c>
      <c r="C6" s="72" t="s">
        <v>74</v>
      </c>
      <c r="D6" s="72"/>
      <c r="E6" s="72"/>
      <c r="F6" s="72"/>
      <c r="G6" s="72"/>
      <c r="H6" s="72" t="s">
        <v>141</v>
      </c>
      <c r="I6" s="72" t="s">
        <v>70</v>
      </c>
      <c r="J6" s="72" t="s">
        <v>71</v>
      </c>
      <c r="K6" s="72" t="s">
        <v>141</v>
      </c>
      <c r="L6" s="72" t="s">
        <v>70</v>
      </c>
      <c r="M6" s="72" t="s">
        <v>71</v>
      </c>
      <c r="N6" s="72" t="s">
        <v>141</v>
      </c>
      <c r="O6" s="72" t="s">
        <v>70</v>
      </c>
      <c r="P6" s="72" t="s">
        <v>71</v>
      </c>
      <c r="Q6" s="72"/>
      <c r="R6" s="72" t="s">
        <v>141</v>
      </c>
      <c r="S6" s="72" t="s">
        <v>70</v>
      </c>
      <c r="T6" s="72" t="s">
        <v>71</v>
      </c>
      <c r="U6" s="72" t="s">
        <v>141</v>
      </c>
      <c r="V6" s="72" t="s">
        <v>70</v>
      </c>
      <c r="W6" s="72" t="s">
        <v>71</v>
      </c>
      <c r="X6" s="72" t="s">
        <v>141</v>
      </c>
      <c r="Y6" s="72" t="s">
        <v>70</v>
      </c>
      <c r="Z6" s="72" t="s">
        <v>71</v>
      </c>
      <c r="AA6" s="72"/>
      <c r="AB6" s="72" t="s">
        <v>141</v>
      </c>
      <c r="AC6" s="72" t="s">
        <v>70</v>
      </c>
      <c r="AD6" s="72" t="s">
        <v>71</v>
      </c>
      <c r="AE6" s="72" t="s">
        <v>141</v>
      </c>
      <c r="AF6" s="72" t="s">
        <v>70</v>
      </c>
      <c r="AG6" s="72" t="s">
        <v>71</v>
      </c>
      <c r="AH6" s="72" t="s">
        <v>141</v>
      </c>
      <c r="AI6" s="72" t="s">
        <v>70</v>
      </c>
      <c r="AJ6" s="72" t="s">
        <v>71</v>
      </c>
      <c r="AK6" s="72" t="s">
        <v>141</v>
      </c>
      <c r="AL6" s="72" t="s">
        <v>70</v>
      </c>
      <c r="AM6" s="72" t="s">
        <v>71</v>
      </c>
      <c r="AN6" s="87"/>
    </row>
    <row r="7" ht="19.9" customHeight="1" spans="1:40">
      <c r="A7" s="59"/>
      <c r="B7" s="72"/>
      <c r="C7" s="72"/>
      <c r="D7" s="72"/>
      <c r="E7" s="50" t="s">
        <v>66</v>
      </c>
      <c r="F7" s="73">
        <v>168.32</v>
      </c>
      <c r="G7" s="73">
        <v>168.32</v>
      </c>
      <c r="H7" s="73">
        <v>168.32</v>
      </c>
      <c r="I7" s="73">
        <v>120.82</v>
      </c>
      <c r="J7" s="73">
        <v>47.5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7"/>
    </row>
    <row r="8" ht="19.9" customHeight="1" spans="1:40">
      <c r="A8" s="59"/>
      <c r="B8" s="74" t="s">
        <v>23</v>
      </c>
      <c r="C8" s="74" t="s">
        <v>23</v>
      </c>
      <c r="D8" s="75"/>
      <c r="E8" s="76" t="s">
        <v>23</v>
      </c>
      <c r="F8" s="73">
        <v>168.32</v>
      </c>
      <c r="G8" s="73">
        <v>168.32</v>
      </c>
      <c r="H8" s="73">
        <v>168.32</v>
      </c>
      <c r="I8" s="73">
        <v>120.82</v>
      </c>
      <c r="J8" s="73">
        <v>47.5</v>
      </c>
      <c r="K8" s="65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87"/>
    </row>
    <row r="9" s="69" customFormat="1" ht="19.9" customHeight="1" spans="2:40">
      <c r="B9" s="77" t="s">
        <v>23</v>
      </c>
      <c r="C9" s="77" t="s">
        <v>23</v>
      </c>
      <c r="D9" s="78"/>
      <c r="E9" s="79" t="s">
        <v>142</v>
      </c>
      <c r="F9" s="80">
        <f>F10+F24</f>
        <v>168.32</v>
      </c>
      <c r="G9" s="80">
        <f>-5.6+173.92</f>
        <v>168.32</v>
      </c>
      <c r="H9" s="80">
        <f>-5.6+173.92</f>
        <v>168.32</v>
      </c>
      <c r="I9" s="80">
        <v>120.82</v>
      </c>
      <c r="J9" s="80">
        <f>-5.6+53.1</f>
        <v>47.5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8"/>
    </row>
    <row r="10" ht="19.9" customHeight="1" spans="1:40">
      <c r="A10" s="59"/>
      <c r="B10" s="74" t="s">
        <v>23</v>
      </c>
      <c r="C10" s="74" t="s">
        <v>23</v>
      </c>
      <c r="D10" s="75"/>
      <c r="E10" s="76" t="s">
        <v>143</v>
      </c>
      <c r="F10" s="73">
        <f>F11+F12+F13+F14+F15+F18+F19+F20+F21+F22+F23</f>
        <v>59.77</v>
      </c>
      <c r="G10" s="73">
        <v>59.77</v>
      </c>
      <c r="H10" s="73">
        <v>59.77</v>
      </c>
      <c r="I10" s="73">
        <v>12.27</v>
      </c>
      <c r="J10" s="73">
        <v>47.5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87"/>
    </row>
    <row r="11" ht="19.9" customHeight="1" spans="1:40">
      <c r="A11" s="59"/>
      <c r="B11" s="74" t="s">
        <v>23</v>
      </c>
      <c r="C11" s="74" t="s">
        <v>23</v>
      </c>
      <c r="D11" s="75"/>
      <c r="E11" s="76" t="s">
        <v>144</v>
      </c>
      <c r="F11" s="73">
        <v>0.77</v>
      </c>
      <c r="G11" s="73">
        <v>0.77</v>
      </c>
      <c r="H11" s="73">
        <v>0.77</v>
      </c>
      <c r="I11" s="73">
        <v>0.77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87"/>
    </row>
    <row r="12" ht="19.9" customHeight="1" spans="2:40">
      <c r="B12" s="74" t="s">
        <v>23</v>
      </c>
      <c r="C12" s="74" t="s">
        <v>23</v>
      </c>
      <c r="D12" s="75"/>
      <c r="E12" s="76" t="s">
        <v>145</v>
      </c>
      <c r="F12" s="73">
        <v>0.96</v>
      </c>
      <c r="G12" s="73">
        <v>0.96</v>
      </c>
      <c r="H12" s="73">
        <v>0.96</v>
      </c>
      <c r="I12" s="73">
        <v>0.96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87"/>
    </row>
    <row r="13" ht="19.9" customHeight="1" spans="2:40">
      <c r="B13" s="74" t="s">
        <v>23</v>
      </c>
      <c r="C13" s="74" t="s">
        <v>23</v>
      </c>
      <c r="D13" s="75"/>
      <c r="E13" s="76" t="s">
        <v>146</v>
      </c>
      <c r="F13" s="73">
        <v>3.65</v>
      </c>
      <c r="G13" s="73">
        <v>3.65</v>
      </c>
      <c r="H13" s="73">
        <v>3.65</v>
      </c>
      <c r="I13" s="73">
        <v>3.65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87"/>
    </row>
    <row r="14" ht="19.9" customHeight="1" spans="2:40">
      <c r="B14" s="74" t="s">
        <v>23</v>
      </c>
      <c r="C14" s="74" t="s">
        <v>23</v>
      </c>
      <c r="D14" s="75"/>
      <c r="E14" s="76" t="s">
        <v>147</v>
      </c>
      <c r="F14" s="73">
        <v>9</v>
      </c>
      <c r="G14" s="73">
        <v>9</v>
      </c>
      <c r="H14" s="73">
        <v>9</v>
      </c>
      <c r="I14" s="73"/>
      <c r="J14" s="73">
        <v>9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87"/>
    </row>
    <row r="15" ht="19.9" customHeight="1" spans="2:40">
      <c r="B15" s="74" t="s">
        <v>23</v>
      </c>
      <c r="C15" s="74" t="s">
        <v>23</v>
      </c>
      <c r="D15" s="75"/>
      <c r="E15" s="76" t="s">
        <v>148</v>
      </c>
      <c r="F15" s="73">
        <v>1.4</v>
      </c>
      <c r="G15" s="73">
        <v>1.4</v>
      </c>
      <c r="H15" s="73">
        <v>1.4</v>
      </c>
      <c r="I15" s="73">
        <v>1.4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87"/>
    </row>
    <row r="16" ht="19.9" customHeight="1" spans="1:40">
      <c r="A16" s="59"/>
      <c r="B16" s="74" t="s">
        <v>149</v>
      </c>
      <c r="C16" s="74" t="s">
        <v>150</v>
      </c>
      <c r="D16" s="75" t="s">
        <v>67</v>
      </c>
      <c r="E16" s="76" t="s">
        <v>151</v>
      </c>
      <c r="F16" s="73">
        <v>1.07</v>
      </c>
      <c r="G16" s="73">
        <v>1.07</v>
      </c>
      <c r="H16" s="73">
        <v>1.07</v>
      </c>
      <c r="I16" s="73">
        <v>1.07</v>
      </c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87"/>
    </row>
    <row r="17" ht="19.9" customHeight="1" spans="1:40">
      <c r="A17" s="59"/>
      <c r="B17" s="74" t="s">
        <v>149</v>
      </c>
      <c r="C17" s="74" t="s">
        <v>150</v>
      </c>
      <c r="D17" s="75" t="s">
        <v>67</v>
      </c>
      <c r="E17" s="76" t="s">
        <v>152</v>
      </c>
      <c r="F17" s="73">
        <v>0.33</v>
      </c>
      <c r="G17" s="73">
        <v>0.33</v>
      </c>
      <c r="H17" s="73">
        <v>0.33</v>
      </c>
      <c r="I17" s="73">
        <v>0.33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87"/>
    </row>
    <row r="18" ht="19.9" customHeight="1" spans="2:40">
      <c r="B18" s="74" t="s">
        <v>23</v>
      </c>
      <c r="C18" s="74" t="s">
        <v>23</v>
      </c>
      <c r="D18" s="75"/>
      <c r="E18" s="76" t="s">
        <v>153</v>
      </c>
      <c r="F18" s="73">
        <v>20</v>
      </c>
      <c r="G18" s="73">
        <v>20</v>
      </c>
      <c r="H18" s="73">
        <v>20</v>
      </c>
      <c r="I18" s="73"/>
      <c r="J18" s="73">
        <v>20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87"/>
    </row>
    <row r="19" ht="19.9" customHeight="1" spans="2:40">
      <c r="B19" s="74" t="s">
        <v>23</v>
      </c>
      <c r="C19" s="74" t="s">
        <v>23</v>
      </c>
      <c r="D19" s="75"/>
      <c r="E19" s="76" t="s">
        <v>154</v>
      </c>
      <c r="F19" s="73">
        <v>2.85</v>
      </c>
      <c r="G19" s="73">
        <v>2.85</v>
      </c>
      <c r="H19" s="73">
        <v>2.85</v>
      </c>
      <c r="I19" s="73">
        <v>2.85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87"/>
    </row>
    <row r="20" ht="19.9" customHeight="1" spans="2:40">
      <c r="B20" s="74" t="s">
        <v>23</v>
      </c>
      <c r="C20" s="74" t="s">
        <v>23</v>
      </c>
      <c r="D20" s="75"/>
      <c r="E20" s="76" t="s">
        <v>155</v>
      </c>
      <c r="F20" s="73">
        <v>6</v>
      </c>
      <c r="G20" s="73">
        <v>6</v>
      </c>
      <c r="H20" s="73">
        <v>6</v>
      </c>
      <c r="I20" s="73"/>
      <c r="J20" s="73">
        <v>6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87"/>
    </row>
    <row r="21" ht="19.9" customHeight="1" spans="2:40">
      <c r="B21" s="74" t="s">
        <v>23</v>
      </c>
      <c r="C21" s="74" t="s">
        <v>23</v>
      </c>
      <c r="D21" s="75"/>
      <c r="E21" s="76" t="s">
        <v>156</v>
      </c>
      <c r="F21" s="73">
        <v>9.5</v>
      </c>
      <c r="G21" s="73">
        <v>9.5</v>
      </c>
      <c r="H21" s="73">
        <v>9.5</v>
      </c>
      <c r="I21" s="73">
        <v>2</v>
      </c>
      <c r="J21" s="73">
        <v>7.5</v>
      </c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87"/>
    </row>
    <row r="22" ht="19.9" customHeight="1" spans="2:40">
      <c r="B22" s="74" t="s">
        <v>23</v>
      </c>
      <c r="C22" s="74" t="s">
        <v>23</v>
      </c>
      <c r="D22" s="75"/>
      <c r="E22" s="76" t="s">
        <v>157</v>
      </c>
      <c r="F22" s="73">
        <v>5</v>
      </c>
      <c r="G22" s="73">
        <v>5</v>
      </c>
      <c r="H22" s="73">
        <v>5</v>
      </c>
      <c r="I22" s="73"/>
      <c r="J22" s="73">
        <v>5</v>
      </c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87"/>
    </row>
    <row r="23" ht="19.9" customHeight="1" spans="2:40">
      <c r="B23" s="74" t="s">
        <v>23</v>
      </c>
      <c r="C23" s="74" t="s">
        <v>23</v>
      </c>
      <c r="D23" s="75"/>
      <c r="E23" s="76" t="s">
        <v>158</v>
      </c>
      <c r="F23" s="73">
        <v>0.64</v>
      </c>
      <c r="G23" s="73">
        <v>0.64</v>
      </c>
      <c r="H23" s="73">
        <v>0.64</v>
      </c>
      <c r="I23" s="73">
        <v>0.64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87"/>
    </row>
    <row r="24" ht="19.9" customHeight="1" spans="2:40">
      <c r="B24" s="74" t="s">
        <v>23</v>
      </c>
      <c r="C24" s="74" t="s">
        <v>23</v>
      </c>
      <c r="D24" s="75"/>
      <c r="E24" s="76" t="s">
        <v>159</v>
      </c>
      <c r="F24" s="73">
        <f>F25+F26+F29+F32+F35+F36+F37+F38</f>
        <v>108.55</v>
      </c>
      <c r="G24" s="73">
        <v>108.55</v>
      </c>
      <c r="H24" s="73">
        <v>108.55</v>
      </c>
      <c r="I24" s="73">
        <v>108.55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87"/>
    </row>
    <row r="25" ht="19.9" customHeight="1" spans="1:40">
      <c r="A25" s="59"/>
      <c r="B25" s="74" t="s">
        <v>23</v>
      </c>
      <c r="C25" s="74" t="s">
        <v>23</v>
      </c>
      <c r="D25" s="75"/>
      <c r="E25" s="76" t="s">
        <v>160</v>
      </c>
      <c r="F25" s="73">
        <v>12.69</v>
      </c>
      <c r="G25" s="73">
        <v>12.69</v>
      </c>
      <c r="H25" s="73">
        <v>12.69</v>
      </c>
      <c r="I25" s="73">
        <v>12.69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87"/>
    </row>
    <row r="26" ht="19.9" customHeight="1" spans="2:40">
      <c r="B26" s="74" t="s">
        <v>23</v>
      </c>
      <c r="C26" s="74" t="s">
        <v>23</v>
      </c>
      <c r="D26" s="75"/>
      <c r="E26" s="76" t="s">
        <v>161</v>
      </c>
      <c r="F26" s="73">
        <v>31.56</v>
      </c>
      <c r="G26" s="73">
        <v>31.56</v>
      </c>
      <c r="H26" s="73">
        <v>31.56</v>
      </c>
      <c r="I26" s="73">
        <v>31.56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87"/>
    </row>
    <row r="27" ht="19.9" customHeight="1" spans="1:40">
      <c r="A27" s="59"/>
      <c r="B27" s="74" t="s">
        <v>162</v>
      </c>
      <c r="C27" s="74" t="s">
        <v>163</v>
      </c>
      <c r="D27" s="75" t="s">
        <v>67</v>
      </c>
      <c r="E27" s="76" t="s">
        <v>164</v>
      </c>
      <c r="F27" s="73">
        <v>31.13</v>
      </c>
      <c r="G27" s="73">
        <v>31.13</v>
      </c>
      <c r="H27" s="73">
        <v>31.13</v>
      </c>
      <c r="I27" s="73">
        <v>31.13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87"/>
    </row>
    <row r="28" ht="19.9" customHeight="1" spans="1:40">
      <c r="A28" s="59"/>
      <c r="B28" s="74" t="s">
        <v>162</v>
      </c>
      <c r="C28" s="74" t="s">
        <v>163</v>
      </c>
      <c r="D28" s="75" t="s">
        <v>67</v>
      </c>
      <c r="E28" s="76" t="s">
        <v>165</v>
      </c>
      <c r="F28" s="73">
        <v>0.43</v>
      </c>
      <c r="G28" s="73">
        <v>0.43</v>
      </c>
      <c r="H28" s="73">
        <v>0.43</v>
      </c>
      <c r="I28" s="73">
        <v>0.43</v>
      </c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87"/>
    </row>
    <row r="29" ht="19.9" customHeight="1" spans="2:40">
      <c r="B29" s="74" t="s">
        <v>23</v>
      </c>
      <c r="C29" s="74" t="s">
        <v>23</v>
      </c>
      <c r="D29" s="75"/>
      <c r="E29" s="76" t="s">
        <v>166</v>
      </c>
      <c r="F29" s="73">
        <v>0.59</v>
      </c>
      <c r="G29" s="73">
        <v>0.59</v>
      </c>
      <c r="H29" s="73">
        <v>0.59</v>
      </c>
      <c r="I29" s="73">
        <v>0.59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87"/>
    </row>
    <row r="30" ht="19.9" customHeight="1" spans="1:40">
      <c r="A30" s="59"/>
      <c r="B30" s="74" t="s">
        <v>162</v>
      </c>
      <c r="C30" s="74" t="s">
        <v>167</v>
      </c>
      <c r="D30" s="75" t="s">
        <v>67</v>
      </c>
      <c r="E30" s="76" t="s">
        <v>168</v>
      </c>
      <c r="F30" s="73">
        <v>0.27</v>
      </c>
      <c r="G30" s="73">
        <v>0.27</v>
      </c>
      <c r="H30" s="73">
        <v>0.27</v>
      </c>
      <c r="I30" s="73">
        <v>0.27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87"/>
    </row>
    <row r="31" ht="19.9" customHeight="1" spans="1:40">
      <c r="A31" s="59"/>
      <c r="B31" s="74" t="s">
        <v>162</v>
      </c>
      <c r="C31" s="74" t="s">
        <v>167</v>
      </c>
      <c r="D31" s="75" t="s">
        <v>67</v>
      </c>
      <c r="E31" s="76" t="s">
        <v>169</v>
      </c>
      <c r="F31" s="73">
        <v>0.32</v>
      </c>
      <c r="G31" s="73">
        <v>0.32</v>
      </c>
      <c r="H31" s="73">
        <v>0.32</v>
      </c>
      <c r="I31" s="73">
        <v>0.32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87"/>
    </row>
    <row r="32" ht="19.9" customHeight="1" spans="2:40">
      <c r="B32" s="74" t="s">
        <v>23</v>
      </c>
      <c r="C32" s="74" t="s">
        <v>23</v>
      </c>
      <c r="D32" s="75"/>
      <c r="E32" s="76" t="s">
        <v>170</v>
      </c>
      <c r="F32" s="73">
        <v>25.64</v>
      </c>
      <c r="G32" s="73">
        <v>25.64</v>
      </c>
      <c r="H32" s="73">
        <v>25.64</v>
      </c>
      <c r="I32" s="73">
        <v>25.64</v>
      </c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87"/>
    </row>
    <row r="33" ht="19.9" customHeight="1" spans="1:40">
      <c r="A33" s="59"/>
      <c r="B33" s="74" t="s">
        <v>162</v>
      </c>
      <c r="C33" s="74" t="s">
        <v>171</v>
      </c>
      <c r="D33" s="75" t="s">
        <v>67</v>
      </c>
      <c r="E33" s="76" t="s">
        <v>172</v>
      </c>
      <c r="F33" s="73">
        <v>25.64</v>
      </c>
      <c r="G33" s="73">
        <v>25.64</v>
      </c>
      <c r="H33" s="73">
        <v>25.64</v>
      </c>
      <c r="I33" s="73">
        <v>25.64</v>
      </c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87"/>
    </row>
    <row r="34" ht="19.9" customHeight="1" spans="1:40">
      <c r="A34" s="59"/>
      <c r="B34" s="74" t="s">
        <v>162</v>
      </c>
      <c r="C34" s="74" t="s">
        <v>171</v>
      </c>
      <c r="D34" s="75" t="s">
        <v>67</v>
      </c>
      <c r="E34" s="76" t="s">
        <v>173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87"/>
    </row>
    <row r="35" ht="19.9" customHeight="1" spans="2:40">
      <c r="B35" s="74" t="s">
        <v>23</v>
      </c>
      <c r="C35" s="74" t="s">
        <v>23</v>
      </c>
      <c r="D35" s="75"/>
      <c r="E35" s="76" t="s">
        <v>174</v>
      </c>
      <c r="F35" s="73">
        <v>21.75</v>
      </c>
      <c r="G35" s="73">
        <v>21.75</v>
      </c>
      <c r="H35" s="73">
        <v>21.75</v>
      </c>
      <c r="I35" s="73">
        <v>21.75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87"/>
    </row>
    <row r="36" ht="19.9" customHeight="1" spans="2:40">
      <c r="B36" s="74" t="s">
        <v>23</v>
      </c>
      <c r="C36" s="74" t="s">
        <v>23</v>
      </c>
      <c r="D36" s="75"/>
      <c r="E36" s="76" t="s">
        <v>175</v>
      </c>
      <c r="F36" s="73">
        <v>0.79</v>
      </c>
      <c r="G36" s="73">
        <v>0.79</v>
      </c>
      <c r="H36" s="73">
        <v>0.79</v>
      </c>
      <c r="I36" s="73">
        <v>0.79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87"/>
    </row>
    <row r="37" ht="19.9" customHeight="1" spans="2:40">
      <c r="B37" s="74" t="s">
        <v>23</v>
      </c>
      <c r="C37" s="74" t="s">
        <v>23</v>
      </c>
      <c r="D37" s="75"/>
      <c r="E37" s="76" t="s">
        <v>176</v>
      </c>
      <c r="F37" s="73">
        <v>11.24</v>
      </c>
      <c r="G37" s="73">
        <v>11.24</v>
      </c>
      <c r="H37" s="73">
        <v>11.24</v>
      </c>
      <c r="I37" s="73">
        <v>11.24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87"/>
    </row>
    <row r="38" ht="19.9" customHeight="1" spans="2:40">
      <c r="B38" s="74" t="s">
        <v>23</v>
      </c>
      <c r="C38" s="74" t="s">
        <v>23</v>
      </c>
      <c r="D38" s="75"/>
      <c r="E38" s="76" t="s">
        <v>177</v>
      </c>
      <c r="F38" s="73">
        <v>4.29</v>
      </c>
      <c r="G38" s="73">
        <v>4.29</v>
      </c>
      <c r="H38" s="73">
        <v>4.29</v>
      </c>
      <c r="I38" s="73">
        <v>4.29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87"/>
    </row>
    <row r="39" ht="8.65" customHeight="1" spans="1:40">
      <c r="A39" s="57"/>
      <c r="B39" s="57"/>
      <c r="C39" s="57"/>
      <c r="D39" s="81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89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6:A17"/>
    <mergeCell ref="A27:A28"/>
    <mergeCell ref="A30:A31"/>
    <mergeCell ref="A33:A3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75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5454545454545" defaultRowHeight="14"/>
  <cols>
    <col min="1" max="1" width="1.5" style="42" customWidth="1"/>
    <col min="2" max="4" width="6.12727272727273" style="42" customWidth="1"/>
    <col min="5" max="5" width="16.7545454545455" style="42" customWidth="1"/>
    <col min="6" max="6" width="41" style="42" customWidth="1"/>
    <col min="7" max="9" width="16.5" style="42" customWidth="1"/>
    <col min="10" max="10" width="1.5" style="42" customWidth="1"/>
    <col min="11" max="11" width="17" style="42" customWidth="1"/>
    <col min="12" max="16384" width="9.75454545454545" style="42"/>
  </cols>
  <sheetData>
    <row r="1" ht="14.25" customHeight="1" spans="1:10">
      <c r="A1" s="43"/>
      <c r="B1" s="44"/>
      <c r="C1" s="44"/>
      <c r="D1" s="44"/>
      <c r="E1" s="45"/>
      <c r="F1" s="45"/>
      <c r="G1" s="46" t="s">
        <v>178</v>
      </c>
      <c r="H1" s="46"/>
      <c r="I1" s="46"/>
      <c r="J1" s="59"/>
    </row>
    <row r="2" ht="19.9" customHeight="1" spans="1:10">
      <c r="A2" s="43"/>
      <c r="B2" s="47" t="s">
        <v>179</v>
      </c>
      <c r="C2" s="47"/>
      <c r="D2" s="47"/>
      <c r="E2" s="47"/>
      <c r="F2" s="47"/>
      <c r="G2" s="47"/>
      <c r="H2" s="47"/>
      <c r="I2" s="47"/>
      <c r="J2" s="59" t="s">
        <v>3</v>
      </c>
    </row>
    <row r="3" ht="17.1" customHeight="1" spans="1:10">
      <c r="A3" s="48"/>
      <c r="B3" s="49" t="s">
        <v>5</v>
      </c>
      <c r="C3" s="49"/>
      <c r="D3" s="49"/>
      <c r="E3" s="49"/>
      <c r="F3" s="49"/>
      <c r="G3" s="48"/>
      <c r="I3" s="60" t="s">
        <v>6</v>
      </c>
      <c r="J3" s="61"/>
    </row>
    <row r="4" ht="21.4" customHeight="1" spans="1:10">
      <c r="A4" s="45"/>
      <c r="B4" s="50" t="s">
        <v>9</v>
      </c>
      <c r="C4" s="50"/>
      <c r="D4" s="50"/>
      <c r="E4" s="50"/>
      <c r="F4" s="50"/>
      <c r="G4" s="50" t="s">
        <v>53</v>
      </c>
      <c r="H4" s="51" t="s">
        <v>180</v>
      </c>
      <c r="I4" s="51" t="s">
        <v>136</v>
      </c>
      <c r="J4" s="45"/>
    </row>
    <row r="5" ht="21.4" customHeight="1" spans="1:10">
      <c r="A5" s="45"/>
      <c r="B5" s="50" t="s">
        <v>72</v>
      </c>
      <c r="C5" s="50"/>
      <c r="D5" s="50"/>
      <c r="E5" s="50" t="s">
        <v>64</v>
      </c>
      <c r="F5" s="50" t="s">
        <v>65</v>
      </c>
      <c r="G5" s="50"/>
      <c r="H5" s="51"/>
      <c r="I5" s="51"/>
      <c r="J5" s="45"/>
    </row>
    <row r="6" ht="21.4" customHeight="1" spans="1:10">
      <c r="A6" s="52"/>
      <c r="B6" s="50" t="s">
        <v>73</v>
      </c>
      <c r="C6" s="50" t="s">
        <v>74</v>
      </c>
      <c r="D6" s="50" t="s">
        <v>75</v>
      </c>
      <c r="E6" s="50"/>
      <c r="F6" s="50"/>
      <c r="G6" s="50"/>
      <c r="H6" s="51"/>
      <c r="I6" s="51"/>
      <c r="J6" s="62"/>
    </row>
    <row r="7" ht="19.9" customHeight="1" spans="1:12">
      <c r="A7" s="53"/>
      <c r="B7" s="50"/>
      <c r="C7" s="50"/>
      <c r="D7" s="50"/>
      <c r="E7" s="50"/>
      <c r="F7" s="50" t="s">
        <v>66</v>
      </c>
      <c r="G7" s="54">
        <v>168.32</v>
      </c>
      <c r="H7" s="54">
        <v>168.32</v>
      </c>
      <c r="I7" s="63"/>
      <c r="J7" s="64"/>
      <c r="K7" s="65"/>
      <c r="L7" s="66"/>
    </row>
    <row r="8" ht="19.9" customHeight="1" spans="1:10">
      <c r="A8" s="52"/>
      <c r="B8" s="55"/>
      <c r="C8" s="55"/>
      <c r="D8" s="55"/>
      <c r="E8" s="55"/>
      <c r="F8" s="56" t="s">
        <v>23</v>
      </c>
      <c r="G8" s="54">
        <v>168.32</v>
      </c>
      <c r="H8" s="54">
        <v>168.32</v>
      </c>
      <c r="I8" s="54"/>
      <c r="J8" s="67"/>
    </row>
    <row r="9" ht="19.9" customHeight="1" spans="1:10">
      <c r="A9" s="52"/>
      <c r="B9" s="55"/>
      <c r="C9" s="55"/>
      <c r="D9" s="55"/>
      <c r="E9" s="55"/>
      <c r="F9" s="56" t="s">
        <v>0</v>
      </c>
      <c r="G9" s="54">
        <f>SUM(G10:G24)</f>
        <v>168.32</v>
      </c>
      <c r="H9" s="54">
        <v>168.32</v>
      </c>
      <c r="I9" s="54"/>
      <c r="J9" s="67"/>
    </row>
    <row r="10" ht="19.9" customHeight="1" spans="1:10">
      <c r="A10" s="52"/>
      <c r="B10" s="55" t="s">
        <v>77</v>
      </c>
      <c r="C10" s="55" t="s">
        <v>78</v>
      </c>
      <c r="D10" s="55" t="s">
        <v>181</v>
      </c>
      <c r="E10" s="55" t="s">
        <v>182</v>
      </c>
      <c r="F10" s="56" t="s">
        <v>183</v>
      </c>
      <c r="G10" s="54"/>
      <c r="H10" s="54"/>
      <c r="I10" s="54"/>
      <c r="J10" s="62"/>
    </row>
    <row r="11" ht="19.9" customHeight="1" spans="1:10">
      <c r="A11" s="52"/>
      <c r="B11" s="55" t="s">
        <v>77</v>
      </c>
      <c r="C11" s="55" t="s">
        <v>78</v>
      </c>
      <c r="D11" s="55" t="s">
        <v>184</v>
      </c>
      <c r="E11" s="55" t="s">
        <v>182</v>
      </c>
      <c r="F11" s="56" t="s">
        <v>185</v>
      </c>
      <c r="G11" s="54"/>
      <c r="H11" s="54"/>
      <c r="I11" s="54"/>
      <c r="J11" s="62"/>
    </row>
    <row r="12" ht="19.9" customHeight="1" spans="1:10">
      <c r="A12" s="52"/>
      <c r="B12" s="55" t="s">
        <v>77</v>
      </c>
      <c r="C12" s="55" t="s">
        <v>78</v>
      </c>
      <c r="D12" s="55" t="s">
        <v>79</v>
      </c>
      <c r="E12" s="55" t="s">
        <v>182</v>
      </c>
      <c r="F12" s="56" t="s">
        <v>80</v>
      </c>
      <c r="G12" s="54">
        <v>92.6</v>
      </c>
      <c r="H12" s="54">
        <v>92.6</v>
      </c>
      <c r="I12" s="54"/>
      <c r="J12" s="62"/>
    </row>
    <row r="13" ht="19.9" customHeight="1" spans="1:10">
      <c r="A13" s="52"/>
      <c r="B13" s="55" t="s">
        <v>77</v>
      </c>
      <c r="C13" s="55" t="s">
        <v>78</v>
      </c>
      <c r="D13" s="55" t="s">
        <v>84</v>
      </c>
      <c r="E13" s="55" t="s">
        <v>182</v>
      </c>
      <c r="F13" s="56" t="s">
        <v>85</v>
      </c>
      <c r="G13" s="54">
        <v>47.5</v>
      </c>
      <c r="H13" s="54">
        <v>47.5</v>
      </c>
      <c r="I13" s="54"/>
      <c r="J13" s="62"/>
    </row>
    <row r="14" ht="19.9" customHeight="1" spans="1:10">
      <c r="A14" s="52"/>
      <c r="B14" s="55" t="s">
        <v>77</v>
      </c>
      <c r="C14" s="55" t="s">
        <v>84</v>
      </c>
      <c r="D14" s="55" t="s">
        <v>84</v>
      </c>
      <c r="E14" s="55" t="s">
        <v>182</v>
      </c>
      <c r="F14" s="56" t="s">
        <v>186</v>
      </c>
      <c r="G14" s="54"/>
      <c r="H14" s="54"/>
      <c r="I14" s="54"/>
      <c r="J14" s="62"/>
    </row>
    <row r="15" ht="19.9" customHeight="1" spans="1:10">
      <c r="A15" s="52"/>
      <c r="B15" s="55" t="s">
        <v>81</v>
      </c>
      <c r="C15" s="55" t="s">
        <v>82</v>
      </c>
      <c r="D15" s="55" t="s">
        <v>82</v>
      </c>
      <c r="E15" s="55" t="s">
        <v>182</v>
      </c>
      <c r="F15" s="56" t="s">
        <v>83</v>
      </c>
      <c r="G15" s="54">
        <v>12.69</v>
      </c>
      <c r="H15" s="54">
        <v>12.69</v>
      </c>
      <c r="I15" s="54"/>
      <c r="J15" s="62"/>
    </row>
    <row r="16" ht="19.9" customHeight="1" spans="1:10">
      <c r="A16" s="52"/>
      <c r="B16" s="55" t="s">
        <v>77</v>
      </c>
      <c r="C16" s="55" t="s">
        <v>82</v>
      </c>
      <c r="D16" s="55" t="s">
        <v>187</v>
      </c>
      <c r="E16" s="55" t="s">
        <v>182</v>
      </c>
      <c r="F16" s="56" t="s">
        <v>188</v>
      </c>
      <c r="G16" s="54"/>
      <c r="H16" s="54"/>
      <c r="I16" s="54"/>
      <c r="J16" s="62"/>
    </row>
    <row r="17" ht="19.9" customHeight="1" spans="1:10">
      <c r="A17" s="52"/>
      <c r="B17" s="55" t="s">
        <v>86</v>
      </c>
      <c r="C17" s="55" t="s">
        <v>87</v>
      </c>
      <c r="D17" s="55" t="s">
        <v>78</v>
      </c>
      <c r="E17" s="55" t="s">
        <v>182</v>
      </c>
      <c r="F17" s="56" t="s">
        <v>88</v>
      </c>
      <c r="G17" s="54">
        <v>11.24</v>
      </c>
      <c r="H17" s="54">
        <v>11.24</v>
      </c>
      <c r="I17" s="54"/>
      <c r="J17" s="62"/>
    </row>
    <row r="18" ht="19.9" customHeight="1" spans="1:10">
      <c r="A18" s="52"/>
      <c r="B18" s="55" t="s">
        <v>89</v>
      </c>
      <c r="C18" s="55" t="s">
        <v>90</v>
      </c>
      <c r="D18" s="55" t="s">
        <v>87</v>
      </c>
      <c r="E18" s="55" t="s">
        <v>182</v>
      </c>
      <c r="F18" s="56" t="s">
        <v>91</v>
      </c>
      <c r="G18" s="54">
        <v>4.29</v>
      </c>
      <c r="H18" s="54">
        <v>4.29</v>
      </c>
      <c r="I18" s="54"/>
      <c r="J18" s="62"/>
    </row>
    <row r="19" ht="19.9" customHeight="1" spans="1:10">
      <c r="A19" s="52"/>
      <c r="B19" s="55" t="s">
        <v>77</v>
      </c>
      <c r="C19" s="55" t="s">
        <v>78</v>
      </c>
      <c r="D19" s="55" t="s">
        <v>87</v>
      </c>
      <c r="E19" s="55" t="s">
        <v>182</v>
      </c>
      <c r="F19" s="56" t="s">
        <v>189</v>
      </c>
      <c r="G19" s="54"/>
      <c r="H19" s="54"/>
      <c r="I19" s="54"/>
      <c r="J19" s="62"/>
    </row>
    <row r="20" ht="19.9" customHeight="1" spans="1:10">
      <c r="A20" s="52"/>
      <c r="B20" s="55" t="s">
        <v>77</v>
      </c>
      <c r="C20" s="55" t="s">
        <v>78</v>
      </c>
      <c r="D20" s="55" t="s">
        <v>187</v>
      </c>
      <c r="E20" s="55" t="s">
        <v>182</v>
      </c>
      <c r="F20" s="56" t="s">
        <v>190</v>
      </c>
      <c r="G20" s="54"/>
      <c r="H20" s="54"/>
      <c r="I20" s="54"/>
      <c r="J20" s="62"/>
    </row>
    <row r="21" ht="19.9" customHeight="1" spans="1:10">
      <c r="A21" s="52"/>
      <c r="B21" s="55" t="s">
        <v>191</v>
      </c>
      <c r="C21" s="55" t="s">
        <v>82</v>
      </c>
      <c r="D21" s="55" t="s">
        <v>84</v>
      </c>
      <c r="E21" s="55" t="s">
        <v>182</v>
      </c>
      <c r="F21" s="56" t="s">
        <v>192</v>
      </c>
      <c r="G21" s="54"/>
      <c r="H21" s="54"/>
      <c r="I21" s="54"/>
      <c r="J21" s="62"/>
    </row>
    <row r="22" ht="19.9" customHeight="1" spans="1:10">
      <c r="A22" s="52"/>
      <c r="B22" s="55" t="s">
        <v>89</v>
      </c>
      <c r="C22" s="55" t="s">
        <v>90</v>
      </c>
      <c r="D22" s="55" t="s">
        <v>78</v>
      </c>
      <c r="E22" s="55" t="s">
        <v>182</v>
      </c>
      <c r="F22" s="56" t="s">
        <v>193</v>
      </c>
      <c r="G22" s="54"/>
      <c r="H22" s="54"/>
      <c r="I22" s="54"/>
      <c r="J22" s="62"/>
    </row>
    <row r="23" ht="19.9" customHeight="1" spans="1:10">
      <c r="A23" s="52"/>
      <c r="B23" s="55" t="s">
        <v>81</v>
      </c>
      <c r="C23" s="55" t="s">
        <v>78</v>
      </c>
      <c r="D23" s="55" t="s">
        <v>194</v>
      </c>
      <c r="E23" s="55" t="s">
        <v>182</v>
      </c>
      <c r="F23" s="56" t="s">
        <v>195</v>
      </c>
      <c r="G23" s="54"/>
      <c r="H23" s="54"/>
      <c r="I23" s="54"/>
      <c r="J23" s="62"/>
    </row>
    <row r="24" ht="19.9" customHeight="1" spans="1:10">
      <c r="A24" s="52"/>
      <c r="B24" s="55" t="s">
        <v>196</v>
      </c>
      <c r="C24" s="55" t="s">
        <v>197</v>
      </c>
      <c r="D24" s="55" t="s">
        <v>198</v>
      </c>
      <c r="E24" s="55" t="s">
        <v>182</v>
      </c>
      <c r="F24" s="56" t="s">
        <v>199</v>
      </c>
      <c r="G24" s="54"/>
      <c r="H24" s="54"/>
      <c r="I24" s="54"/>
      <c r="J24" s="62"/>
    </row>
    <row r="25" ht="8.65" customHeight="1" spans="1:10">
      <c r="A25" s="57"/>
      <c r="B25" s="58"/>
      <c r="C25" s="58"/>
      <c r="D25" s="58"/>
      <c r="E25" s="58"/>
      <c r="F25" s="57"/>
      <c r="G25" s="57"/>
      <c r="H25" s="57"/>
      <c r="I25" s="57"/>
      <c r="J25" s="68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pane ySplit="6" topLeftCell="A27" activePane="bottomLeft" state="frozen"/>
      <selection/>
      <selection pane="bottomLeft" activeCell="B3" sqref="B3:E3"/>
    </sheetView>
  </sheetViews>
  <sheetFormatPr defaultColWidth="9.75454545454545" defaultRowHeight="14"/>
  <cols>
    <col min="1" max="1" width="1.5" customWidth="1"/>
    <col min="2" max="3" width="6.12727272727273" customWidth="1"/>
    <col min="4" max="4" width="16.5" customWidth="1"/>
    <col min="5" max="5" width="41" customWidth="1"/>
    <col min="6" max="8" width="16.5" customWidth="1"/>
    <col min="9" max="9" width="1.5" customWidth="1"/>
    <col min="10" max="10" width="23.1272727272727" customWidth="1"/>
  </cols>
  <sheetData>
    <row r="1" ht="14.25" customHeight="1" spans="1:9">
      <c r="A1" s="2"/>
      <c r="B1" s="2"/>
      <c r="C1" s="2"/>
      <c r="D1" s="29"/>
      <c r="E1" s="29"/>
      <c r="F1" s="1"/>
      <c r="G1" s="1"/>
      <c r="H1" s="30" t="s">
        <v>200</v>
      </c>
      <c r="I1" s="39"/>
    </row>
    <row r="2" ht="19.9" customHeight="1" spans="1:9">
      <c r="A2" s="1"/>
      <c r="B2" s="5" t="s">
        <v>201</v>
      </c>
      <c r="C2" s="5"/>
      <c r="D2" s="5"/>
      <c r="E2" s="5"/>
      <c r="F2" s="5"/>
      <c r="G2" s="5"/>
      <c r="H2" s="5"/>
      <c r="I2" s="39"/>
    </row>
    <row r="3" ht="17.1" customHeight="1" spans="1:9">
      <c r="A3" s="6"/>
      <c r="B3" s="7" t="s">
        <v>5</v>
      </c>
      <c r="C3" s="7"/>
      <c r="D3" s="7"/>
      <c r="E3" s="7"/>
      <c r="G3" s="6"/>
      <c r="H3" s="31" t="s">
        <v>6</v>
      </c>
      <c r="I3" s="39"/>
    </row>
    <row r="4" ht="21.4" customHeight="1" spans="1:9">
      <c r="A4" s="8"/>
      <c r="B4" s="32" t="s">
        <v>9</v>
      </c>
      <c r="C4" s="32"/>
      <c r="D4" s="32"/>
      <c r="E4" s="32"/>
      <c r="F4" s="32" t="s">
        <v>70</v>
      </c>
      <c r="G4" s="32"/>
      <c r="H4" s="32"/>
      <c r="I4" s="39"/>
    </row>
    <row r="5" ht="21.4" customHeight="1" spans="1:9">
      <c r="A5" s="8"/>
      <c r="B5" s="32" t="s">
        <v>72</v>
      </c>
      <c r="C5" s="32"/>
      <c r="D5" s="32" t="s">
        <v>64</v>
      </c>
      <c r="E5" s="32" t="s">
        <v>65</v>
      </c>
      <c r="F5" s="32" t="s">
        <v>53</v>
      </c>
      <c r="G5" s="32" t="s">
        <v>202</v>
      </c>
      <c r="H5" s="32" t="s">
        <v>203</v>
      </c>
      <c r="I5" s="39"/>
    </row>
    <row r="6" ht="21.4" customHeight="1" spans="1:9">
      <c r="A6" s="3"/>
      <c r="B6" s="32" t="s">
        <v>73</v>
      </c>
      <c r="C6" s="32" t="s">
        <v>74</v>
      </c>
      <c r="D6" s="32"/>
      <c r="E6" s="32"/>
      <c r="F6" s="32"/>
      <c r="G6" s="32"/>
      <c r="H6" s="32"/>
      <c r="I6" s="39"/>
    </row>
    <row r="7" ht="19.9" customHeight="1" spans="1:9">
      <c r="A7" s="8"/>
      <c r="B7" s="33"/>
      <c r="C7" s="33"/>
      <c r="D7" s="33"/>
      <c r="E7" s="12" t="s">
        <v>66</v>
      </c>
      <c r="F7" s="34">
        <v>120.82</v>
      </c>
      <c r="G7" s="34">
        <v>108.55</v>
      </c>
      <c r="H7" s="34">
        <v>12.27</v>
      </c>
      <c r="I7" s="39"/>
    </row>
    <row r="8" ht="19.9" customHeight="1" spans="1:10">
      <c r="A8" s="8"/>
      <c r="B8" s="35" t="s">
        <v>23</v>
      </c>
      <c r="C8" s="35" t="s">
        <v>23</v>
      </c>
      <c r="D8" s="36"/>
      <c r="E8" s="37" t="s">
        <v>23</v>
      </c>
      <c r="F8" s="34">
        <v>120.82</v>
      </c>
      <c r="G8" s="34">
        <v>108.55</v>
      </c>
      <c r="H8" s="34">
        <v>12.27</v>
      </c>
      <c r="I8" s="39"/>
      <c r="J8" s="40"/>
    </row>
    <row r="9" ht="19.9" customHeight="1" spans="2:9">
      <c r="B9" s="35" t="s">
        <v>23</v>
      </c>
      <c r="C9" s="35" t="s">
        <v>23</v>
      </c>
      <c r="D9" s="36" t="s">
        <v>67</v>
      </c>
      <c r="E9" s="37" t="s">
        <v>76</v>
      </c>
      <c r="F9" s="34">
        <v>120.82</v>
      </c>
      <c r="G9" s="34">
        <v>108.55</v>
      </c>
      <c r="H9" s="34">
        <v>12.27</v>
      </c>
      <c r="I9" s="39"/>
    </row>
    <row r="10" ht="19.9" customHeight="1" spans="1:9">
      <c r="A10" s="8"/>
      <c r="B10" s="35" t="s">
        <v>23</v>
      </c>
      <c r="C10" s="35" t="s">
        <v>23</v>
      </c>
      <c r="D10" s="36" t="s">
        <v>204</v>
      </c>
      <c r="E10" s="37" t="s">
        <v>205</v>
      </c>
      <c r="F10" s="34">
        <v>12.27</v>
      </c>
      <c r="G10" s="34"/>
      <c r="H10" s="34">
        <f>H11+H12+H13+H14+H17+H18+H19</f>
        <v>12.27</v>
      </c>
      <c r="I10" s="39"/>
    </row>
    <row r="11" ht="19.9" customHeight="1" spans="1:9">
      <c r="A11" s="8"/>
      <c r="B11" s="35" t="s">
        <v>149</v>
      </c>
      <c r="C11" s="35" t="s">
        <v>206</v>
      </c>
      <c r="D11" s="36" t="s">
        <v>207</v>
      </c>
      <c r="E11" s="37" t="s">
        <v>208</v>
      </c>
      <c r="F11" s="34">
        <v>0.77</v>
      </c>
      <c r="G11" s="34"/>
      <c r="H11" s="34">
        <v>0.77</v>
      </c>
      <c r="I11" s="39"/>
    </row>
    <row r="12" ht="19.9" customHeight="1" spans="2:9">
      <c r="B12" s="35" t="s">
        <v>149</v>
      </c>
      <c r="C12" s="35" t="s">
        <v>209</v>
      </c>
      <c r="D12" s="36" t="s">
        <v>210</v>
      </c>
      <c r="E12" s="37" t="s">
        <v>211</v>
      </c>
      <c r="F12" s="34">
        <v>0.96</v>
      </c>
      <c r="G12" s="34"/>
      <c r="H12" s="34">
        <v>0.96</v>
      </c>
      <c r="I12" s="39"/>
    </row>
    <row r="13" ht="19.9" customHeight="1" spans="2:9">
      <c r="B13" s="35" t="s">
        <v>149</v>
      </c>
      <c r="C13" s="35" t="s">
        <v>212</v>
      </c>
      <c r="D13" s="36" t="s">
        <v>213</v>
      </c>
      <c r="E13" s="37" t="s">
        <v>214</v>
      </c>
      <c r="F13" s="34">
        <v>3.65</v>
      </c>
      <c r="G13" s="34"/>
      <c r="H13" s="34">
        <v>3.65</v>
      </c>
      <c r="I13" s="39"/>
    </row>
    <row r="14" ht="19.9" customHeight="1" spans="2:9">
      <c r="B14" s="35" t="s">
        <v>149</v>
      </c>
      <c r="C14" s="35" t="s">
        <v>150</v>
      </c>
      <c r="D14" s="36" t="s">
        <v>215</v>
      </c>
      <c r="E14" s="37" t="s">
        <v>216</v>
      </c>
      <c r="F14" s="34">
        <v>1.4</v>
      </c>
      <c r="G14" s="34"/>
      <c r="H14" s="34">
        <v>1.4</v>
      </c>
      <c r="I14" s="39"/>
    </row>
    <row r="15" ht="19.9" customHeight="1" spans="1:9">
      <c r="A15" s="8"/>
      <c r="B15" s="35" t="s">
        <v>149</v>
      </c>
      <c r="C15" s="35" t="s">
        <v>150</v>
      </c>
      <c r="D15" s="36" t="s">
        <v>217</v>
      </c>
      <c r="E15" s="37" t="s">
        <v>218</v>
      </c>
      <c r="F15" s="34">
        <v>1.07</v>
      </c>
      <c r="G15" s="34"/>
      <c r="H15" s="34">
        <v>1.07</v>
      </c>
      <c r="I15" s="39"/>
    </row>
    <row r="16" ht="19.9" customHeight="1" spans="1:9">
      <c r="A16" s="8"/>
      <c r="B16" s="35" t="s">
        <v>149</v>
      </c>
      <c r="C16" s="35" t="s">
        <v>150</v>
      </c>
      <c r="D16" s="36" t="s">
        <v>219</v>
      </c>
      <c r="E16" s="37" t="s">
        <v>148</v>
      </c>
      <c r="F16" s="34">
        <v>0.33</v>
      </c>
      <c r="G16" s="34"/>
      <c r="H16" s="34">
        <v>0.33</v>
      </c>
      <c r="I16" s="39"/>
    </row>
    <row r="17" ht="19.9" customHeight="1" spans="2:9">
      <c r="B17" s="35" t="s">
        <v>149</v>
      </c>
      <c r="C17" s="35" t="s">
        <v>220</v>
      </c>
      <c r="D17" s="36" t="s">
        <v>221</v>
      </c>
      <c r="E17" s="37" t="s">
        <v>222</v>
      </c>
      <c r="F17" s="34">
        <v>2.85</v>
      </c>
      <c r="G17" s="34"/>
      <c r="H17" s="34">
        <v>2.85</v>
      </c>
      <c r="I17" s="39"/>
    </row>
    <row r="18" ht="19.9" customHeight="1" spans="2:9">
      <c r="B18" s="35" t="s">
        <v>149</v>
      </c>
      <c r="C18" s="35" t="s">
        <v>163</v>
      </c>
      <c r="D18" s="36" t="s">
        <v>223</v>
      </c>
      <c r="E18" s="37" t="s">
        <v>224</v>
      </c>
      <c r="F18" s="34">
        <v>2</v>
      </c>
      <c r="G18" s="34"/>
      <c r="H18" s="34">
        <v>2</v>
      </c>
      <c r="I18" s="39"/>
    </row>
    <row r="19" ht="19.9" customHeight="1" spans="2:9">
      <c r="B19" s="35" t="s">
        <v>149</v>
      </c>
      <c r="C19" s="35" t="s">
        <v>225</v>
      </c>
      <c r="D19" s="36" t="s">
        <v>226</v>
      </c>
      <c r="E19" s="37" t="s">
        <v>227</v>
      </c>
      <c r="F19" s="34">
        <v>0.64</v>
      </c>
      <c r="G19" s="34"/>
      <c r="H19" s="34">
        <v>0.64</v>
      </c>
      <c r="I19" s="39"/>
    </row>
    <row r="20" ht="19.9" customHeight="1" spans="2:9">
      <c r="B20" s="35" t="s">
        <v>23</v>
      </c>
      <c r="C20" s="35" t="s">
        <v>23</v>
      </c>
      <c r="D20" s="36" t="s">
        <v>228</v>
      </c>
      <c r="E20" s="37" t="s">
        <v>229</v>
      </c>
      <c r="F20" s="34">
        <v>108.55</v>
      </c>
      <c r="G20" s="34">
        <f>G21+G22+G25+G28+G30+G31+G32+G33</f>
        <v>108.55</v>
      </c>
      <c r="H20" s="34"/>
      <c r="I20" s="39"/>
    </row>
    <row r="21" ht="19.9" customHeight="1" spans="1:9">
      <c r="A21" s="8"/>
      <c r="B21" s="35" t="s">
        <v>162</v>
      </c>
      <c r="C21" s="35" t="s">
        <v>230</v>
      </c>
      <c r="D21" s="36" t="s">
        <v>231</v>
      </c>
      <c r="E21" s="37" t="s">
        <v>232</v>
      </c>
      <c r="F21" s="34">
        <v>12.69</v>
      </c>
      <c r="G21" s="34">
        <v>12.69</v>
      </c>
      <c r="H21" s="34"/>
      <c r="I21" s="39"/>
    </row>
    <row r="22" ht="19.9" customHeight="1" spans="2:9">
      <c r="B22" s="35" t="s">
        <v>162</v>
      </c>
      <c r="C22" s="35" t="s">
        <v>163</v>
      </c>
      <c r="D22" s="36" t="s">
        <v>233</v>
      </c>
      <c r="E22" s="37" t="s">
        <v>234</v>
      </c>
      <c r="F22" s="34">
        <v>31.56</v>
      </c>
      <c r="G22" s="34">
        <v>31.56</v>
      </c>
      <c r="H22" s="34"/>
      <c r="I22" s="39"/>
    </row>
    <row r="23" ht="19.9" customHeight="1" spans="1:9">
      <c r="A23" s="8"/>
      <c r="B23" s="35" t="s">
        <v>162</v>
      </c>
      <c r="C23" s="35" t="s">
        <v>163</v>
      </c>
      <c r="D23" s="36" t="s">
        <v>235</v>
      </c>
      <c r="E23" s="37" t="s">
        <v>161</v>
      </c>
      <c r="F23" s="34">
        <v>31.13</v>
      </c>
      <c r="G23" s="34">
        <v>31.13</v>
      </c>
      <c r="H23" s="34"/>
      <c r="I23" s="39"/>
    </row>
    <row r="24" ht="19.9" customHeight="1" spans="1:9">
      <c r="A24" s="8"/>
      <c r="B24" s="35" t="s">
        <v>162</v>
      </c>
      <c r="C24" s="35" t="s">
        <v>163</v>
      </c>
      <c r="D24" s="36" t="s">
        <v>236</v>
      </c>
      <c r="E24" s="37" t="s">
        <v>237</v>
      </c>
      <c r="F24" s="34">
        <v>0.43</v>
      </c>
      <c r="G24" s="34">
        <v>0.43</v>
      </c>
      <c r="H24" s="34"/>
      <c r="I24" s="39"/>
    </row>
    <row r="25" ht="19.9" customHeight="1" spans="2:9">
      <c r="B25" s="35" t="s">
        <v>162</v>
      </c>
      <c r="C25" s="35" t="s">
        <v>167</v>
      </c>
      <c r="D25" s="36" t="s">
        <v>238</v>
      </c>
      <c r="E25" s="37" t="s">
        <v>239</v>
      </c>
      <c r="F25" s="34">
        <v>0.59</v>
      </c>
      <c r="G25" s="34">
        <v>0.59</v>
      </c>
      <c r="H25" s="34"/>
      <c r="I25" s="39"/>
    </row>
    <row r="26" ht="19.9" customHeight="1" spans="1:9">
      <c r="A26" s="8"/>
      <c r="B26" s="35" t="s">
        <v>162</v>
      </c>
      <c r="C26" s="35" t="s">
        <v>167</v>
      </c>
      <c r="D26" s="36" t="s">
        <v>240</v>
      </c>
      <c r="E26" s="37" t="s">
        <v>241</v>
      </c>
      <c r="F26" s="34">
        <v>0.27</v>
      </c>
      <c r="G26" s="34">
        <v>0.27</v>
      </c>
      <c r="H26" s="34"/>
      <c r="I26" s="39"/>
    </row>
    <row r="27" ht="19.9" customHeight="1" spans="1:9">
      <c r="A27" s="8"/>
      <c r="B27" s="35" t="s">
        <v>162</v>
      </c>
      <c r="C27" s="35" t="s">
        <v>167</v>
      </c>
      <c r="D27" s="36" t="s">
        <v>242</v>
      </c>
      <c r="E27" s="37" t="s">
        <v>243</v>
      </c>
      <c r="F27" s="34">
        <v>0.32</v>
      </c>
      <c r="G27" s="34">
        <v>0.32</v>
      </c>
      <c r="H27" s="34"/>
      <c r="I27" s="39"/>
    </row>
    <row r="28" ht="19.9" customHeight="1" spans="2:9">
      <c r="B28" s="35" t="s">
        <v>162</v>
      </c>
      <c r="C28" s="35" t="s">
        <v>171</v>
      </c>
      <c r="D28" s="36" t="s">
        <v>244</v>
      </c>
      <c r="E28" s="37" t="s">
        <v>245</v>
      </c>
      <c r="F28" s="34">
        <v>25.64</v>
      </c>
      <c r="G28" s="34">
        <v>25.64</v>
      </c>
      <c r="H28" s="34"/>
      <c r="I28" s="39"/>
    </row>
    <row r="29" ht="19.9" customHeight="1" spans="1:9">
      <c r="A29" s="8"/>
      <c r="B29" s="35" t="s">
        <v>162</v>
      </c>
      <c r="C29" s="35" t="s">
        <v>171</v>
      </c>
      <c r="D29" s="36" t="s">
        <v>246</v>
      </c>
      <c r="E29" s="37" t="s">
        <v>247</v>
      </c>
      <c r="F29" s="34">
        <v>25.64</v>
      </c>
      <c r="G29" s="34">
        <v>25.64</v>
      </c>
      <c r="H29" s="34"/>
      <c r="I29" s="39"/>
    </row>
    <row r="30" ht="19.9" customHeight="1" spans="2:9">
      <c r="B30" s="35" t="s">
        <v>162</v>
      </c>
      <c r="C30" s="35" t="s">
        <v>248</v>
      </c>
      <c r="D30" s="36" t="s">
        <v>249</v>
      </c>
      <c r="E30" s="37" t="s">
        <v>250</v>
      </c>
      <c r="F30" s="34">
        <v>21.75</v>
      </c>
      <c r="G30" s="34">
        <v>21.75</v>
      </c>
      <c r="H30" s="34"/>
      <c r="I30" s="39"/>
    </row>
    <row r="31" ht="19.9" customHeight="1" spans="2:9">
      <c r="B31" s="35" t="s">
        <v>162</v>
      </c>
      <c r="C31" s="35" t="s">
        <v>251</v>
      </c>
      <c r="D31" s="36" t="s">
        <v>252</v>
      </c>
      <c r="E31" s="37" t="s">
        <v>253</v>
      </c>
      <c r="F31" s="34">
        <v>0.79</v>
      </c>
      <c r="G31" s="34">
        <v>0.79</v>
      </c>
      <c r="H31" s="34"/>
      <c r="I31" s="39"/>
    </row>
    <row r="32" ht="19.9" customHeight="1" spans="2:9">
      <c r="B32" s="35" t="s">
        <v>162</v>
      </c>
      <c r="C32" s="35" t="s">
        <v>254</v>
      </c>
      <c r="D32" s="36" t="s">
        <v>255</v>
      </c>
      <c r="E32" s="37" t="s">
        <v>256</v>
      </c>
      <c r="F32" s="34">
        <v>11.24</v>
      </c>
      <c r="G32" s="34">
        <v>11.24</v>
      </c>
      <c r="H32" s="34"/>
      <c r="I32" s="39"/>
    </row>
    <row r="33" ht="19.9" customHeight="1" spans="2:9">
      <c r="B33" s="35" t="s">
        <v>162</v>
      </c>
      <c r="C33" s="35" t="s">
        <v>257</v>
      </c>
      <c r="D33" s="36" t="s">
        <v>258</v>
      </c>
      <c r="E33" s="37" t="s">
        <v>259</v>
      </c>
      <c r="F33" s="34">
        <v>4.29</v>
      </c>
      <c r="G33" s="34">
        <v>4.29</v>
      </c>
      <c r="H33" s="34"/>
      <c r="I33" s="39"/>
    </row>
    <row r="34" ht="8.65" customHeight="1" spans="1:9">
      <c r="A34" s="18"/>
      <c r="B34" s="18"/>
      <c r="C34" s="18"/>
      <c r="D34" s="38"/>
      <c r="E34" s="18"/>
      <c r="F34" s="18"/>
      <c r="G34" s="18"/>
      <c r="H34" s="18"/>
      <c r="I34" s="41"/>
    </row>
  </sheetData>
  <mergeCells count="14">
    <mergeCell ref="B1:C1"/>
    <mergeCell ref="B2:H2"/>
    <mergeCell ref="B3:E3"/>
    <mergeCell ref="B4:E4"/>
    <mergeCell ref="F4:H4"/>
    <mergeCell ref="B5:C5"/>
    <mergeCell ref="A15:A16"/>
    <mergeCell ref="A23:A24"/>
    <mergeCell ref="A26:A2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9.75454545454545" defaultRowHeight="14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7" width="16.5" customWidth="1"/>
    <col min="8" max="8" width="1.5" customWidth="1"/>
    <col min="9" max="9" width="9.75454545454545" customWidth="1"/>
  </cols>
  <sheetData>
    <row r="1" ht="14.25" customHeight="1" spans="1:8">
      <c r="A1" s="1"/>
      <c r="B1" s="2"/>
      <c r="C1" s="2"/>
      <c r="D1" s="2"/>
      <c r="E1" s="3"/>
      <c r="F1" s="3"/>
      <c r="G1" s="20" t="s">
        <v>260</v>
      </c>
      <c r="H1" s="8"/>
    </row>
    <row r="2" ht="19.9" customHeight="1" spans="1:8">
      <c r="A2" s="1"/>
      <c r="B2" s="5" t="s">
        <v>261</v>
      </c>
      <c r="C2" s="5"/>
      <c r="D2" s="5"/>
      <c r="E2" s="5"/>
      <c r="F2" s="5"/>
      <c r="G2" s="5"/>
      <c r="H2" s="8" t="s">
        <v>3</v>
      </c>
    </row>
    <row r="3" ht="17.1" customHeight="1" spans="1:8">
      <c r="A3" s="6"/>
      <c r="B3" s="7" t="s">
        <v>5</v>
      </c>
      <c r="C3" s="7"/>
      <c r="D3" s="7"/>
      <c r="E3" s="7"/>
      <c r="F3" s="7"/>
      <c r="G3" s="21" t="s">
        <v>6</v>
      </c>
      <c r="H3" s="22"/>
    </row>
    <row r="4" ht="21.4" customHeight="1" spans="1:8">
      <c r="A4" s="10"/>
      <c r="B4" s="9" t="s">
        <v>72</v>
      </c>
      <c r="C4" s="9"/>
      <c r="D4" s="9"/>
      <c r="E4" s="9" t="s">
        <v>64</v>
      </c>
      <c r="F4" s="9" t="s">
        <v>65</v>
      </c>
      <c r="G4" s="9" t="s">
        <v>262</v>
      </c>
      <c r="H4" s="23"/>
    </row>
    <row r="5" ht="21.4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4"/>
    </row>
    <row r="6" ht="19.9" customHeight="1" spans="1:10">
      <c r="A6" s="11"/>
      <c r="B6" s="12"/>
      <c r="C6" s="12"/>
      <c r="D6" s="12"/>
      <c r="E6" s="12"/>
      <c r="F6" s="12" t="s">
        <v>66</v>
      </c>
      <c r="G6" s="13">
        <v>47.5</v>
      </c>
      <c r="H6" s="25"/>
      <c r="J6" s="28"/>
    </row>
    <row r="7" ht="19.9" customHeight="1" spans="1:8">
      <c r="A7" s="10"/>
      <c r="B7" s="14"/>
      <c r="C7" s="14"/>
      <c r="D7" s="14"/>
      <c r="E7" s="14"/>
      <c r="F7" s="15" t="s">
        <v>23</v>
      </c>
      <c r="G7" s="16">
        <v>47.5</v>
      </c>
      <c r="H7" s="23"/>
    </row>
    <row r="8" ht="19.9" customHeight="1" spans="2:8">
      <c r="B8" s="14"/>
      <c r="C8" s="14"/>
      <c r="D8" s="14"/>
      <c r="E8" s="14"/>
      <c r="F8" s="15" t="s">
        <v>76</v>
      </c>
      <c r="G8" s="16">
        <f>-5.6+53.1</f>
        <v>47.5</v>
      </c>
      <c r="H8" s="23"/>
    </row>
    <row r="9" ht="19.9" customHeight="1" spans="1:8">
      <c r="A9" s="10"/>
      <c r="B9" s="14"/>
      <c r="C9" s="14"/>
      <c r="D9" s="14"/>
      <c r="E9" s="14"/>
      <c r="F9" s="15" t="s">
        <v>85</v>
      </c>
      <c r="G9" s="16">
        <v>47.5</v>
      </c>
      <c r="H9" s="24"/>
    </row>
    <row r="10" ht="19.9" customHeight="1" spans="1:8">
      <c r="A10" s="10"/>
      <c r="B10" s="14" t="s">
        <v>77</v>
      </c>
      <c r="C10" s="14" t="s">
        <v>78</v>
      </c>
      <c r="D10" s="14" t="s">
        <v>84</v>
      </c>
      <c r="E10" s="14" t="s">
        <v>67</v>
      </c>
      <c r="F10" s="15" t="s">
        <v>263</v>
      </c>
      <c r="G10" s="17">
        <v>20.5</v>
      </c>
      <c r="H10" s="24"/>
    </row>
    <row r="11" ht="19.9" customHeight="1" spans="1:8">
      <c r="A11" s="10"/>
      <c r="B11" s="14" t="s">
        <v>77</v>
      </c>
      <c r="C11" s="14" t="s">
        <v>78</v>
      </c>
      <c r="D11" s="14" t="s">
        <v>84</v>
      </c>
      <c r="E11" s="14" t="s">
        <v>67</v>
      </c>
      <c r="F11" s="15" t="s">
        <v>264</v>
      </c>
      <c r="G11" s="17">
        <v>20</v>
      </c>
      <c r="H11" s="24"/>
    </row>
    <row r="12" ht="19.9" customHeight="1" spans="1:8">
      <c r="A12" s="10"/>
      <c r="B12" s="14" t="s">
        <v>77</v>
      </c>
      <c r="C12" s="14" t="s">
        <v>78</v>
      </c>
      <c r="D12" s="14" t="s">
        <v>84</v>
      </c>
      <c r="E12" s="14" t="s">
        <v>67</v>
      </c>
      <c r="F12" s="15" t="s">
        <v>265</v>
      </c>
      <c r="G12" s="17">
        <v>2</v>
      </c>
      <c r="H12" s="24"/>
    </row>
    <row r="13" ht="19.9" customHeight="1" spans="1:8">
      <c r="A13" s="10"/>
      <c r="B13" s="14" t="s">
        <v>77</v>
      </c>
      <c r="C13" s="14" t="s">
        <v>78</v>
      </c>
      <c r="D13" s="14" t="s">
        <v>84</v>
      </c>
      <c r="E13" s="14" t="s">
        <v>67</v>
      </c>
      <c r="F13" s="15" t="s">
        <v>266</v>
      </c>
      <c r="G13" s="17">
        <v>5</v>
      </c>
      <c r="H13" s="24"/>
    </row>
    <row r="14" ht="19.9" customHeight="1" spans="2:8">
      <c r="B14" s="14"/>
      <c r="C14" s="14"/>
      <c r="D14" s="14"/>
      <c r="E14" s="14"/>
      <c r="F14" s="15" t="s">
        <v>80</v>
      </c>
      <c r="G14" s="16"/>
      <c r="H14" s="24"/>
    </row>
    <row r="15" ht="19.9" customHeight="1" spans="1:8">
      <c r="A15" s="10"/>
      <c r="B15" s="14" t="s">
        <v>77</v>
      </c>
      <c r="C15" s="14" t="s">
        <v>78</v>
      </c>
      <c r="D15" s="14" t="s">
        <v>79</v>
      </c>
      <c r="E15" s="14" t="s">
        <v>67</v>
      </c>
      <c r="F15" s="15" t="s">
        <v>267</v>
      </c>
      <c r="G15" s="17"/>
      <c r="H15" s="24"/>
    </row>
    <row r="16" ht="8.65" customHeight="1" spans="1:8">
      <c r="A16" s="18"/>
      <c r="B16" s="19"/>
      <c r="C16" s="19"/>
      <c r="D16" s="19"/>
      <c r="E16" s="19"/>
      <c r="F16" s="18"/>
      <c r="G16" s="18"/>
      <c r="H16" s="26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2023-02-02T15:15:00Z</dcterms:created>
  <dcterms:modified xsi:type="dcterms:W3CDTF">2023-02-10T07:40:45Z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2C359E861422494888A6F97D38BA5685</vt:lpwstr>
  </property>
  <property fmtid="{D5CDD505-2E9C-101B-9397-08002B2CF9AE}" pid="3" name="KSOProductBuildVer">
    <vt:lpwstr>2052-11.1.0.13703</vt:lpwstr>
  </property>
</Properties>
</file>