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7290"/>
  </bookViews>
  <sheets>
    <sheet name="整体支出" sheetId="1" r:id="rId1"/>
    <sheet name="Sheet1" sheetId="2" r:id="rId2"/>
  </sheets>
  <definedNames>
    <definedName name="_xlnm.Print_Area" localSheetId="0">整体支出!$A$1:$H$44</definedName>
  </definedNames>
  <calcPr calcId="144525"/>
</workbook>
</file>

<file path=xl/sharedStrings.xml><?xml version="1.0" encoding="utf-8"?>
<sst xmlns="http://schemas.openxmlformats.org/spreadsheetml/2006/main" count="116" uniqueCount="95">
  <si>
    <t>附件3</t>
  </si>
  <si>
    <t>部门整体支出绩效目标申报表</t>
  </si>
  <si>
    <t>（       2022  年度）</t>
  </si>
  <si>
    <t>部门名称</t>
  </si>
  <si>
    <t>广元市矿山安全培训中心</t>
  </si>
  <si>
    <t>年度
主要
任务</t>
  </si>
  <si>
    <t>任务名称</t>
  </si>
  <si>
    <t>主要内容</t>
  </si>
  <si>
    <t>预算金额（万元）</t>
  </si>
  <si>
    <t>总额</t>
  </si>
  <si>
    <t>财政拨款</t>
  </si>
  <si>
    <t>其他资金</t>
  </si>
  <si>
    <t>在职人员运转保障</t>
  </si>
  <si>
    <t>在职人员的工资保险及公用经费保障</t>
  </si>
  <si>
    <t>安全生产培训实操考试点建设</t>
  </si>
  <si>
    <t>通过对实操考试点的建设，达到确保考试中心实操考试正常进行。</t>
  </si>
  <si>
    <t>保障防灾减灾训练基地维护运行</t>
  </si>
  <si>
    <t>通过征收非税收入和财政考务费的支出，达到确保防灾减灾训练基地的正常运行。</t>
  </si>
  <si>
    <t>考试中心日常运行</t>
  </si>
  <si>
    <t>通过对考试中心日常维护，确保考试中心正常运行，考试人员能完成顺利考试。</t>
  </si>
  <si>
    <t>考试点交叉监考</t>
  </si>
  <si>
    <t>通过各考试点之间的交叉监考，促进各考试点提升对监考工作的重视度。</t>
  </si>
  <si>
    <t>金额合计</t>
  </si>
  <si>
    <t>年度
总体
目标</t>
  </si>
  <si>
    <t xml:space="preserve"> 全面落实省应急管理厅和省安全生产考试中心关于安全生产考试工作的一系列部署，坚持科学发展、安全发展，强化底线思维, 圆满完成安全生产考试中心目标任务。</t>
  </si>
  <si>
    <t>年
度
绩
效
指
标</t>
  </si>
  <si>
    <t>一级指标</t>
  </si>
  <si>
    <t>二级指标</t>
  </si>
  <si>
    <t>三级指标</t>
  </si>
  <si>
    <t>指标值（包含数字及文字描述）</t>
  </si>
  <si>
    <t>完成指标</t>
  </si>
  <si>
    <t>数量指标</t>
  </si>
  <si>
    <t>建立低压电工作业实操设备</t>
  </si>
  <si>
    <t>≤4套</t>
  </si>
  <si>
    <t>建立高处安装、维护、拆除作业实操设备</t>
  </si>
  <si>
    <t>1套</t>
  </si>
  <si>
    <t>建立熔化焊接与热切割作业实操设备</t>
  </si>
  <si>
    <t>建立高压电工作业实操设备</t>
  </si>
  <si>
    <t>建立登高架设作业实操设备</t>
  </si>
  <si>
    <t>全年集中维护次数</t>
  </si>
  <si>
    <t>≥1次</t>
  </si>
  <si>
    <t>考试人员</t>
  </si>
  <si>
    <t>≥4000人</t>
  </si>
  <si>
    <t>完成监考次数</t>
  </si>
  <si>
    <t>≥40次</t>
  </si>
  <si>
    <t>质量指标</t>
  </si>
  <si>
    <t>实操考试人员合格率</t>
  </si>
  <si>
    <t>≥60%</t>
  </si>
  <si>
    <t>维护正常运行天数</t>
  </si>
  <si>
    <t>≥300天</t>
  </si>
  <si>
    <t>考试人员合格率</t>
  </si>
  <si>
    <t>≥70%</t>
  </si>
  <si>
    <t>学员合格率</t>
  </si>
  <si>
    <t>时效指标</t>
  </si>
  <si>
    <t>完成时期</t>
  </si>
  <si>
    <t>≤1年</t>
  </si>
  <si>
    <t>成本指标</t>
  </si>
  <si>
    <t>支付熔化焊接与热切割作业实操成本</t>
  </si>
  <si>
    <t>≤4万元</t>
  </si>
  <si>
    <t>支付高压电工作业实操成本</t>
  </si>
  <si>
    <t>支付低压电工作业实操成本</t>
  </si>
  <si>
    <t>支付高处安装、维护、拆除作业实操成本</t>
  </si>
  <si>
    <t>支付登高架设作业实操设备成本</t>
  </si>
  <si>
    <t xml:space="preserve">执收成本总量控制 </t>
  </si>
  <si>
    <t>≤23万元</t>
  </si>
  <si>
    <t>成本控制</t>
  </si>
  <si>
    <t>≤5万元</t>
  </si>
  <si>
    <t>≤2万元</t>
  </si>
  <si>
    <t>效益指标</t>
  </si>
  <si>
    <t>社会效益
指标</t>
  </si>
  <si>
    <t>实操执证上岗增长率</t>
  </si>
  <si>
    <t>≥10%</t>
  </si>
  <si>
    <t>增加就业率</t>
  </si>
  <si>
    <t>≥5%</t>
  </si>
  <si>
    <t>持证上岗率增加</t>
  </si>
  <si>
    <t>考试作弊率下降</t>
  </si>
  <si>
    <t>满意度
指标</t>
  </si>
  <si>
    <t>考试人员的满意度</t>
  </si>
  <si>
    <t>各考试点考试人员满意度</t>
  </si>
  <si>
    <t>考试人员对监考工作的满意度</t>
  </si>
  <si>
    <t>各考试点监考老师满意度</t>
  </si>
  <si>
    <t>序号</t>
  </si>
  <si>
    <t>预算汇总</t>
  </si>
  <si>
    <t>人员</t>
  </si>
  <si>
    <t>公用</t>
  </si>
  <si>
    <t>项目</t>
  </si>
  <si>
    <t>合计</t>
  </si>
  <si>
    <t>备注</t>
  </si>
  <si>
    <t>机关</t>
  </si>
  <si>
    <t>保障中心</t>
  </si>
  <si>
    <t>减灾中心</t>
  </si>
  <si>
    <t>科信中心</t>
  </si>
  <si>
    <t>救援支队</t>
  </si>
  <si>
    <t>培训中心</t>
  </si>
  <si>
    <t>防震减灾服务中心</t>
  </si>
</sst>
</file>

<file path=xl/styles.xml><?xml version="1.0" encoding="utf-8"?>
<styleSheet xmlns="http://schemas.openxmlformats.org/spreadsheetml/2006/main">
  <numFmts count="37">
    <numFmt numFmtId="43" formatCode="_ * #,##0.00_ ;_ * \-#,##0.00_ ;_ * &quot;-&quot;??_ ;_ @_ "/>
    <numFmt numFmtId="6" formatCode="&quot;￥&quot;#,##0;[Red]&quot;￥&quot;\-#,##0"/>
    <numFmt numFmtId="176" formatCode="\¥#,##0.00;[Red]\¥\-#,##0.00"/>
    <numFmt numFmtId="177" formatCode="[DBNum1][$-804]yyyy&quot;年&quot;m&quot;月&quot;"/>
    <numFmt numFmtId="178" formatCode="mmmm\-yy"/>
    <numFmt numFmtId="5" formatCode="&quot;￥&quot;#,##0;&quot;￥&quot;\-#,##0"/>
    <numFmt numFmtId="7" formatCode="&quot;￥&quot;#,##0.00;&quot;￥&quot;\-#,##0.00"/>
    <numFmt numFmtId="179" formatCode="#\ ?/?"/>
    <numFmt numFmtId="26" formatCode="\$#,##0.00_);[Red]\(\$#,##0.00\)"/>
    <numFmt numFmtId="180" formatCode="[DBNum1][$-804]yyyy&quot;年&quot;m&quot;月&quot;d&quot;日&quot;"/>
    <numFmt numFmtId="181" formatCode="h:mm:ss\ AM/PM"/>
    <numFmt numFmtId="8" formatCode="&quot;￥&quot;#,##0.00;[Red]&quot;￥&quot;\-#,##0.00"/>
    <numFmt numFmtId="182" formatCode="[$-804]aaa"/>
    <numFmt numFmtId="183" formatCode="yy/m/d"/>
    <numFmt numFmtId="184" formatCode="[DBNum1][$-804]m&quot;月&quot;d&quot;日&quot;"/>
    <numFmt numFmtId="24" formatCode="\$#,##0_);[Red]\(\$#,##0\)"/>
    <numFmt numFmtId="185" formatCode="\¥#,##0;\¥\-#,##0"/>
    <numFmt numFmtId="186" formatCode="m/d"/>
    <numFmt numFmtId="23" formatCode="\$#,##0_);\(\$#,##0\)"/>
    <numFmt numFmtId="187" formatCode="[DBNum1]上午/下午h&quot;时&quot;mm&quot;分&quot;"/>
    <numFmt numFmtId="188" formatCode="mm/dd/yy"/>
    <numFmt numFmtId="189" formatCode="[DBNum1]h&quot;时&quot;mm&quot;分&quot;"/>
    <numFmt numFmtId="190" formatCode="mmmmm"/>
    <numFmt numFmtId="191" formatCode="#\ ??/??"/>
    <numFmt numFmtId="41" formatCode="_ * #,##0_ ;_ * \-#,##0_ ;_ * &quot;-&quot;_ ;_ @_ "/>
    <numFmt numFmtId="25" formatCode="\$#,##0.00_);\(\$#,##0.00\)"/>
    <numFmt numFmtId="192" formatCode="mmmmm\-yy"/>
    <numFmt numFmtId="42" formatCode="_ &quot;￥&quot;* #,##0_ ;_ &quot;￥&quot;* \-#,##0_ ;_ &quot;￥&quot;* &quot;-&quot;_ ;_ @_ "/>
    <numFmt numFmtId="193" formatCode="\¥#,##0.00;\¥\-#,##0.00"/>
    <numFmt numFmtId="194" formatCode="yyyy/m/d\ h:mm\ AM/PM"/>
    <numFmt numFmtId="195" formatCode="#\ ??"/>
    <numFmt numFmtId="196" formatCode="dd\-mmm\-yy"/>
    <numFmt numFmtId="197" formatCode="[$-804]aaaa"/>
    <numFmt numFmtId="198" formatCode="\¥#,##0;[Red]\¥\-#,##0"/>
    <numFmt numFmtId="199" formatCode="_-* #,##0.00_-;\-* #,##0.00_-;_-* &quot;-&quot;??_-;_-@_-"/>
    <numFmt numFmtId="200" formatCode="h:mm\ AM/PM"/>
    <numFmt numFmtId="44" formatCode="_ &quot;￥&quot;* #,##0.00_ ;_ &quot;￥&quot;* \-#,##0.00_ ;_ &quot;￥&quot;* &quot;-&quot;??_ ;_ @_ "/>
  </numFmts>
  <fonts count="24">
    <font>
      <sz val="11"/>
      <color theme="1"/>
      <name val="等线"/>
      <charset val="134"/>
      <scheme val="minor"/>
    </font>
    <font>
      <sz val="12"/>
      <name val="宋体"/>
      <charset val="134"/>
    </font>
    <font>
      <sz val="12"/>
      <name val="黑体"/>
      <charset val="134"/>
    </font>
    <font>
      <b/>
      <sz val="16"/>
      <name val="宋体"/>
      <charset val="134"/>
    </font>
    <font>
      <sz val="11"/>
      <color rgb="FFFA7D00"/>
      <name val="等线"/>
      <charset val="0"/>
      <scheme val="minor"/>
    </font>
    <font>
      <sz val="11"/>
      <color theme="1"/>
      <name val="等线"/>
      <charset val="0"/>
      <scheme val="minor"/>
    </font>
    <font>
      <b/>
      <sz val="11"/>
      <color theme="3"/>
      <name val="等线"/>
      <charset val="134"/>
      <scheme val="minor"/>
    </font>
    <font>
      <u/>
      <sz val="11"/>
      <color rgb="FF0000FF"/>
      <name val="等线"/>
      <charset val="0"/>
      <scheme val="minor"/>
    </font>
    <font>
      <sz val="11"/>
      <color theme="0"/>
      <name val="等线"/>
      <charset val="0"/>
      <scheme val="minor"/>
    </font>
    <font>
      <b/>
      <sz val="18"/>
      <color theme="3"/>
      <name val="等线"/>
      <charset val="134"/>
      <scheme val="minor"/>
    </font>
    <font>
      <b/>
      <sz val="15"/>
      <color theme="3"/>
      <name val="等线"/>
      <charset val="134"/>
      <scheme val="minor"/>
    </font>
    <font>
      <b/>
      <sz val="13"/>
      <color theme="3"/>
      <name val="等线"/>
      <charset val="134"/>
      <scheme val="minor"/>
    </font>
    <font>
      <u/>
      <sz val="11"/>
      <color rgb="FF800080"/>
      <name val="等线"/>
      <charset val="0"/>
      <scheme val="minor"/>
    </font>
    <font>
      <b/>
      <sz val="11"/>
      <color rgb="FFFFFFFF"/>
      <name val="等线"/>
      <charset val="0"/>
      <scheme val="minor"/>
    </font>
    <font>
      <b/>
      <sz val="11"/>
      <color theme="1"/>
      <name val="等线"/>
      <charset val="0"/>
      <scheme val="minor"/>
    </font>
    <font>
      <sz val="11"/>
      <color rgb="FF9C0006"/>
      <name val="等线"/>
      <charset val="0"/>
      <scheme val="minor"/>
    </font>
    <font>
      <sz val="11"/>
      <color rgb="FFFF0000"/>
      <name val="等线"/>
      <charset val="0"/>
      <scheme val="minor"/>
    </font>
    <font>
      <b/>
      <sz val="11"/>
      <color rgb="FF3F3F3F"/>
      <name val="等线"/>
      <charset val="0"/>
      <scheme val="minor"/>
    </font>
    <font>
      <sz val="11"/>
      <color rgb="FF006100"/>
      <name val="等线"/>
      <charset val="0"/>
      <scheme val="minor"/>
    </font>
    <font>
      <i/>
      <sz val="11"/>
      <color rgb="FF7F7F7F"/>
      <name val="等线"/>
      <charset val="0"/>
      <scheme val="minor"/>
    </font>
    <font>
      <b/>
      <sz val="11"/>
      <color rgb="FFFA7D00"/>
      <name val="等线"/>
      <charset val="0"/>
      <scheme val="minor"/>
    </font>
    <font>
      <sz val="11"/>
      <color indexed="8"/>
      <name val="宋体"/>
      <charset val="134"/>
    </font>
    <font>
      <sz val="11"/>
      <color rgb="FF3F3F76"/>
      <name val="等线"/>
      <charset val="0"/>
      <scheme val="minor"/>
    </font>
    <font>
      <sz val="11"/>
      <color rgb="FF9C6500"/>
      <name val="等线"/>
      <charset val="0"/>
      <scheme val="minor"/>
    </font>
  </fonts>
  <fills count="33">
    <fill>
      <patternFill patternType="none"/>
    </fill>
    <fill>
      <patternFill patternType="gray125"/>
    </fill>
    <fill>
      <patternFill patternType="solid">
        <fgColor theme="9" tint="0.799981688894314"/>
        <bgColor indexed="64"/>
      </patternFill>
    </fill>
    <fill>
      <patternFill patternType="solid">
        <fgColor theme="6" tint="0.799981688894314"/>
        <bgColor indexed="64"/>
      </patternFill>
    </fill>
    <fill>
      <patternFill patternType="solid">
        <fgColor theme="6" tint="0.399975585192419"/>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theme="9"/>
        <bgColor indexed="64"/>
      </patternFill>
    </fill>
    <fill>
      <patternFill patternType="solid">
        <fgColor theme="8" tint="0.599993896298105"/>
        <bgColor indexed="64"/>
      </patternFill>
    </fill>
    <fill>
      <patternFill patternType="solid">
        <fgColor theme="7"/>
        <bgColor indexed="64"/>
      </patternFill>
    </fill>
    <fill>
      <patternFill patternType="solid">
        <fgColor theme="5" tint="0.799981688894314"/>
        <bgColor indexed="64"/>
      </patternFill>
    </fill>
    <fill>
      <patternFill patternType="solid">
        <fgColor rgb="FFA5A5A5"/>
        <bgColor indexed="64"/>
      </patternFill>
    </fill>
    <fill>
      <patternFill patternType="solid">
        <fgColor theme="9" tint="0.599993896298105"/>
        <bgColor indexed="64"/>
      </patternFill>
    </fill>
    <fill>
      <patternFill patternType="solid">
        <fgColor rgb="FFFFC7CE"/>
        <bgColor indexed="64"/>
      </patternFill>
    </fill>
    <fill>
      <patternFill patternType="solid">
        <fgColor theme="4" tint="0.799981688894314"/>
        <bgColor indexed="64"/>
      </patternFill>
    </fill>
    <fill>
      <patternFill patternType="solid">
        <fgColor rgb="FFF2F2F2"/>
        <bgColor indexed="64"/>
      </patternFill>
    </fill>
    <fill>
      <patternFill patternType="solid">
        <fgColor theme="7" tint="0.399975585192419"/>
        <bgColor indexed="64"/>
      </patternFill>
    </fill>
    <fill>
      <patternFill patternType="solid">
        <fgColor rgb="FFC6EFCE"/>
        <bgColor indexed="64"/>
      </patternFill>
    </fill>
    <fill>
      <patternFill patternType="solid">
        <fgColor theme="8" tint="0.799981688894314"/>
        <bgColor indexed="64"/>
      </patternFill>
    </fill>
    <fill>
      <patternFill patternType="solid">
        <fgColor theme="8"/>
        <bgColor indexed="64"/>
      </patternFill>
    </fill>
    <fill>
      <patternFill patternType="solid">
        <fgColor theme="8" tint="0.399975585192419"/>
        <bgColor indexed="64"/>
      </patternFill>
    </fill>
    <fill>
      <patternFill patternType="solid">
        <fgColor theme="5"/>
        <bgColor indexed="64"/>
      </patternFill>
    </fill>
    <fill>
      <patternFill patternType="solid">
        <fgColor theme="9" tint="0.399975585192419"/>
        <bgColor indexed="64"/>
      </patternFill>
    </fill>
    <fill>
      <patternFill patternType="solid">
        <fgColor theme="4"/>
        <bgColor indexed="64"/>
      </patternFill>
    </fill>
    <fill>
      <patternFill patternType="solid">
        <fgColor theme="7" tint="0.599993896298105"/>
        <bgColor indexed="64"/>
      </patternFill>
    </fill>
    <fill>
      <patternFill patternType="solid">
        <fgColor theme="4" tint="0.399975585192419"/>
        <bgColor indexed="64"/>
      </patternFill>
    </fill>
    <fill>
      <patternFill patternType="solid">
        <fgColor theme="5" tint="0.399975585192419"/>
        <bgColor indexed="64"/>
      </patternFill>
    </fill>
    <fill>
      <patternFill patternType="solid">
        <fgColor theme="6"/>
        <bgColor indexed="64"/>
      </patternFill>
    </fill>
    <fill>
      <patternFill patternType="solid">
        <fgColor theme="6" tint="0.599993896298105"/>
        <bgColor indexed="64"/>
      </patternFill>
    </fill>
    <fill>
      <patternFill patternType="solid">
        <fgColor rgb="FFFFCC99"/>
        <bgColor indexed="64"/>
      </patternFill>
    </fill>
    <fill>
      <patternFill patternType="solid">
        <fgColor rgb="FFFFFFCC"/>
        <bgColor indexed="64"/>
      </patternFill>
    </fill>
    <fill>
      <patternFill patternType="solid">
        <fgColor rgb="FFFFEB9C"/>
        <bgColor indexed="64"/>
      </patternFill>
    </fill>
    <fill>
      <patternFill patternType="solid">
        <fgColor theme="7" tint="0.799981688894314"/>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bottom/>
      <diagonal/>
    </border>
    <border>
      <left style="thin">
        <color auto="1"/>
      </left>
      <right/>
      <top/>
      <bottom/>
      <diagonal/>
    </border>
    <border>
      <left/>
      <right style="thin">
        <color auto="1"/>
      </right>
      <top/>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bottom style="thin">
        <color auto="1"/>
      </bottom>
      <diagonal/>
    </border>
    <border>
      <left/>
      <right/>
      <top/>
      <bottom style="double">
        <color rgb="FFFF8001"/>
      </bottom>
      <diagonal/>
    </border>
    <border>
      <left/>
      <right/>
      <top/>
      <bottom style="medium">
        <color theme="4" tint="0.499984740745262"/>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s>
  <cellStyleXfs count="50">
    <xf numFmtId="0" fontId="0" fillId="0" borderId="0">
      <alignment vertical="center"/>
    </xf>
    <xf numFmtId="0" fontId="1" fillId="0" borderId="0"/>
    <xf numFmtId="0" fontId="8" fillId="22" borderId="0" applyNumberFormat="0" applyBorder="0" applyAlignment="0" applyProtection="0">
      <alignment vertical="center"/>
    </xf>
    <xf numFmtId="0" fontId="5" fillId="32" borderId="0" applyNumberFormat="0" applyBorder="0" applyAlignment="0" applyProtection="0">
      <alignment vertical="center"/>
    </xf>
    <xf numFmtId="0" fontId="8" fillId="9" borderId="0" applyNumberFormat="0" applyBorder="0" applyAlignment="0" applyProtection="0">
      <alignment vertical="center"/>
    </xf>
    <xf numFmtId="0" fontId="22" fillId="29" borderId="19" applyNumberFormat="0" applyAlignment="0" applyProtection="0">
      <alignment vertical="center"/>
    </xf>
    <xf numFmtId="0" fontId="5" fillId="28" borderId="0" applyNumberFormat="0" applyBorder="0" applyAlignment="0" applyProtection="0">
      <alignment vertical="center"/>
    </xf>
    <xf numFmtId="0" fontId="5" fillId="3" borderId="0" applyNumberFormat="0" applyBorder="0" applyAlignment="0" applyProtection="0">
      <alignment vertical="center"/>
    </xf>
    <xf numFmtId="44" fontId="0" fillId="0" borderId="0" applyFont="0" applyFill="0" applyBorder="0" applyAlignment="0" applyProtection="0">
      <alignment vertical="center"/>
    </xf>
    <xf numFmtId="0" fontId="8" fillId="27" borderId="0" applyNumberFormat="0" applyBorder="0" applyAlignment="0" applyProtection="0">
      <alignment vertical="center"/>
    </xf>
    <xf numFmtId="9" fontId="0" fillId="0" borderId="0" applyFont="0" applyFill="0" applyBorder="0" applyAlignment="0" applyProtection="0">
      <alignment vertical="center"/>
    </xf>
    <xf numFmtId="0" fontId="8" fillId="26"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5" borderId="0" applyNumberFormat="0" applyBorder="0" applyAlignment="0" applyProtection="0">
      <alignment vertical="center"/>
    </xf>
    <xf numFmtId="0" fontId="8" fillId="16" borderId="0" applyNumberFormat="0" applyBorder="0" applyAlignment="0" applyProtection="0">
      <alignment vertical="center"/>
    </xf>
    <xf numFmtId="0" fontId="20" fillId="15" borderId="19" applyNumberFormat="0" applyAlignment="0" applyProtection="0">
      <alignment vertical="center"/>
    </xf>
    <xf numFmtId="0" fontId="8" fillId="23" borderId="0" applyNumberFormat="0" applyBorder="0" applyAlignment="0" applyProtection="0">
      <alignment vertical="center"/>
    </xf>
    <xf numFmtId="0" fontId="23" fillId="31" borderId="0" applyNumberFormat="0" applyBorder="0" applyAlignment="0" applyProtection="0">
      <alignment vertical="center"/>
    </xf>
    <xf numFmtId="0" fontId="5" fillId="18" borderId="0" applyNumberFormat="0" applyBorder="0" applyAlignment="0" applyProtection="0">
      <alignment vertical="center"/>
    </xf>
    <xf numFmtId="0" fontId="18" fillId="17" borderId="0" applyNumberFormat="0" applyBorder="0" applyAlignment="0" applyProtection="0">
      <alignment vertical="center"/>
    </xf>
    <xf numFmtId="0" fontId="5" fillId="14" borderId="0" applyNumberFormat="0" applyBorder="0" applyAlignment="0" applyProtection="0">
      <alignment vertical="center"/>
    </xf>
    <xf numFmtId="0" fontId="14" fillId="0" borderId="17" applyNumberFormat="0" applyFill="0" applyAlignment="0" applyProtection="0">
      <alignment vertical="center"/>
    </xf>
    <xf numFmtId="0" fontId="15" fillId="13" borderId="0" applyNumberFormat="0" applyBorder="0" applyAlignment="0" applyProtection="0">
      <alignment vertical="center"/>
    </xf>
    <xf numFmtId="0" fontId="13" fillId="11" borderId="16" applyNumberFormat="0" applyAlignment="0" applyProtection="0">
      <alignment vertical="center"/>
    </xf>
    <xf numFmtId="0" fontId="17" fillId="15" borderId="18" applyNumberFormat="0" applyAlignment="0" applyProtection="0">
      <alignment vertical="center"/>
    </xf>
    <xf numFmtId="0" fontId="10" fillId="0" borderId="15" applyNumberFormat="0" applyFill="0" applyAlignment="0" applyProtection="0">
      <alignment vertical="center"/>
    </xf>
    <xf numFmtId="0" fontId="19" fillId="0" borderId="0" applyNumberFormat="0" applyFill="0" applyBorder="0" applyAlignment="0" applyProtection="0">
      <alignment vertical="center"/>
    </xf>
    <xf numFmtId="0" fontId="5" fillId="10" borderId="0" applyNumberFormat="0" applyBorder="0" applyAlignment="0" applyProtection="0">
      <alignment vertical="center"/>
    </xf>
    <xf numFmtId="0" fontId="6" fillId="0" borderId="0" applyNumberFormat="0" applyFill="0" applyBorder="0" applyAlignment="0" applyProtection="0">
      <alignment vertical="center"/>
    </xf>
    <xf numFmtId="42" fontId="0" fillId="0" borderId="0" applyFont="0" applyFill="0" applyBorder="0" applyAlignment="0" applyProtection="0">
      <alignment vertical="center"/>
    </xf>
    <xf numFmtId="0" fontId="5" fillId="24" borderId="0" applyNumberFormat="0" applyBorder="0" applyAlignment="0" applyProtection="0">
      <alignment vertical="center"/>
    </xf>
    <xf numFmtId="199" fontId="21" fillId="0" borderId="0" applyFont="0" applyFill="0" applyBorder="0" applyAlignment="0" applyProtection="0">
      <alignment vertical="center"/>
    </xf>
    <xf numFmtId="0" fontId="12"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5" fillId="5" borderId="0" applyNumberFormat="0" applyBorder="0" applyAlignment="0" applyProtection="0">
      <alignment vertical="center"/>
    </xf>
    <xf numFmtId="0" fontId="16" fillId="0" borderId="0" applyNumberFormat="0" applyFill="0" applyBorder="0" applyAlignment="0" applyProtection="0">
      <alignment vertical="center"/>
    </xf>
    <xf numFmtId="0" fontId="8" fillId="4" borderId="0" applyNumberFormat="0" applyBorder="0" applyAlignment="0" applyProtection="0">
      <alignment vertical="center"/>
    </xf>
    <xf numFmtId="0" fontId="0" fillId="30" borderId="20" applyNumberFormat="0" applyFont="0" applyAlignment="0" applyProtection="0">
      <alignment vertical="center"/>
    </xf>
    <xf numFmtId="0" fontId="5" fillId="2" borderId="0" applyNumberFormat="0" applyBorder="0" applyAlignment="0" applyProtection="0">
      <alignment vertical="center"/>
    </xf>
    <xf numFmtId="0" fontId="8" fillId="19" borderId="0" applyNumberFormat="0" applyBorder="0" applyAlignment="0" applyProtection="0">
      <alignment vertical="center"/>
    </xf>
    <xf numFmtId="0" fontId="5" fillId="12" borderId="0" applyNumberFormat="0" applyBorder="0" applyAlignment="0" applyProtection="0">
      <alignment vertical="center"/>
    </xf>
    <xf numFmtId="0" fontId="7" fillId="0" borderId="0" applyNumberFormat="0" applyFill="0" applyBorder="0" applyAlignment="0" applyProtection="0">
      <alignment vertical="center"/>
    </xf>
    <xf numFmtId="41" fontId="0" fillId="0" borderId="0" applyFont="0" applyFill="0" applyBorder="0" applyAlignment="0" applyProtection="0">
      <alignment vertical="center"/>
    </xf>
    <xf numFmtId="0" fontId="11" fillId="0" borderId="15" applyNumberFormat="0" applyFill="0" applyAlignment="0" applyProtection="0">
      <alignment vertical="center"/>
    </xf>
    <xf numFmtId="0" fontId="5" fillId="8" borderId="0" applyNumberFormat="0" applyBorder="0" applyAlignment="0" applyProtection="0">
      <alignment vertical="center"/>
    </xf>
    <xf numFmtId="0" fontId="6" fillId="0" borderId="14" applyNumberFormat="0" applyFill="0" applyAlignment="0" applyProtection="0">
      <alignment vertical="center"/>
    </xf>
    <xf numFmtId="0" fontId="8" fillId="7" borderId="0" applyNumberFormat="0" applyBorder="0" applyAlignment="0" applyProtection="0">
      <alignment vertical="center"/>
    </xf>
    <xf numFmtId="0" fontId="5" fillId="6" borderId="0" applyNumberFormat="0" applyBorder="0" applyAlignment="0" applyProtection="0">
      <alignment vertical="center"/>
    </xf>
    <xf numFmtId="0" fontId="4" fillId="0" borderId="13" applyNumberFormat="0" applyFill="0" applyAlignment="0" applyProtection="0">
      <alignment vertical="center"/>
    </xf>
  </cellStyleXfs>
  <cellXfs count="50">
    <xf numFmtId="0" fontId="0" fillId="0" borderId="0" xfId="0">
      <alignment vertical="center"/>
    </xf>
    <xf numFmtId="0" fontId="0" fillId="0" borderId="0" xfId="0" applyAlignment="1">
      <alignment horizontal="center" vertical="center"/>
    </xf>
    <xf numFmtId="0" fontId="0" fillId="0" borderId="1" xfId="0" applyBorder="1" applyAlignment="1">
      <alignment horizontal="center" vertical="center"/>
    </xf>
    <xf numFmtId="0" fontId="0" fillId="0" borderId="1" xfId="0" applyBorder="1">
      <alignment vertical="center"/>
    </xf>
    <xf numFmtId="0" fontId="0" fillId="0" borderId="1" xfId="0" applyFill="1" applyBorder="1" applyAlignment="1">
      <alignment horizontal="center" vertical="center"/>
    </xf>
    <xf numFmtId="0" fontId="1" fillId="0" borderId="0" xfId="1" applyAlignment="1">
      <alignment vertical="center"/>
    </xf>
    <xf numFmtId="0" fontId="1" fillId="0" borderId="0" xfId="1" applyAlignment="1">
      <alignment vertical="center" wrapText="1"/>
    </xf>
    <xf numFmtId="0" fontId="2" fillId="0" borderId="0" xfId="1" applyFont="1" applyAlignment="1">
      <alignment vertical="center"/>
    </xf>
    <xf numFmtId="0" fontId="3" fillId="0" borderId="0" xfId="1" applyFont="1" applyAlignment="1">
      <alignment horizontal="center" vertical="center" wrapText="1"/>
    </xf>
    <xf numFmtId="0" fontId="1" fillId="0" borderId="0" xfId="1" applyFont="1" applyAlignment="1">
      <alignment horizontal="center" vertical="center" wrapText="1"/>
    </xf>
    <xf numFmtId="0" fontId="1" fillId="0" borderId="0" xfId="1" applyFont="1" applyAlignment="1">
      <alignment vertical="center"/>
    </xf>
    <xf numFmtId="0" fontId="1" fillId="0" borderId="1" xfId="1" applyFont="1" applyBorder="1" applyAlignment="1">
      <alignment horizontal="center" vertical="center" wrapText="1"/>
    </xf>
    <xf numFmtId="0" fontId="1" fillId="0" borderId="1" xfId="1" applyBorder="1" applyAlignment="1">
      <alignment horizontal="center" vertical="center" wrapText="1"/>
    </xf>
    <xf numFmtId="0" fontId="1" fillId="0" borderId="2" xfId="1" applyFont="1" applyBorder="1" applyAlignment="1">
      <alignment horizontal="center" vertical="center" wrapText="1"/>
    </xf>
    <xf numFmtId="0" fontId="1" fillId="0" borderId="3" xfId="1" applyFont="1" applyBorder="1" applyAlignment="1">
      <alignment horizontal="center" vertical="center" wrapText="1"/>
    </xf>
    <xf numFmtId="0" fontId="1" fillId="0" borderId="4" xfId="1" applyFont="1" applyBorder="1" applyAlignment="1">
      <alignment horizontal="center" vertical="center" wrapText="1"/>
    </xf>
    <xf numFmtId="0" fontId="1" fillId="0" borderId="5" xfId="1" applyBorder="1" applyAlignment="1">
      <alignment horizontal="center" vertical="center" wrapText="1"/>
    </xf>
    <xf numFmtId="0" fontId="1" fillId="0" borderId="6" xfId="1" applyBorder="1" applyAlignment="1">
      <alignment horizontal="center" vertical="center" wrapText="1"/>
    </xf>
    <xf numFmtId="0" fontId="1" fillId="0" borderId="7" xfId="1" applyFont="1" applyBorder="1" applyAlignment="1">
      <alignment horizontal="center" vertical="center" wrapText="1"/>
    </xf>
    <xf numFmtId="0" fontId="1" fillId="0" borderId="8" xfId="1" applyBorder="1" applyAlignment="1">
      <alignment horizontal="center" vertical="center" wrapText="1"/>
    </xf>
    <xf numFmtId="0" fontId="1" fillId="0" borderId="9" xfId="1" applyBorder="1" applyAlignment="1">
      <alignment horizontal="center" vertical="center" wrapText="1"/>
    </xf>
    <xf numFmtId="0" fontId="1" fillId="0" borderId="5" xfId="1" applyFont="1" applyBorder="1" applyAlignment="1">
      <alignment horizontal="center" vertical="center" wrapText="1"/>
    </xf>
    <xf numFmtId="0" fontId="1" fillId="0" borderId="6" xfId="1" applyFont="1" applyBorder="1" applyAlignment="1">
      <alignment horizontal="center" vertical="center" wrapText="1"/>
    </xf>
    <xf numFmtId="0" fontId="1" fillId="0" borderId="8" xfId="1" applyFont="1" applyBorder="1" applyAlignment="1">
      <alignment horizontal="center" vertical="center" wrapText="1"/>
    </xf>
    <xf numFmtId="0" fontId="1" fillId="0" borderId="9" xfId="1" applyFont="1" applyBorder="1" applyAlignment="1">
      <alignment horizontal="center" vertical="center" wrapText="1"/>
    </xf>
    <xf numFmtId="0" fontId="1" fillId="0" borderId="10" xfId="1" applyFont="1" applyBorder="1" applyAlignment="1">
      <alignment horizontal="center" vertical="center" wrapText="1"/>
    </xf>
    <xf numFmtId="0" fontId="1" fillId="0" borderId="1" xfId="1" applyBorder="1" applyAlignment="1">
      <alignment vertical="center" wrapText="1"/>
    </xf>
    <xf numFmtId="0" fontId="1" fillId="0" borderId="2" xfId="1" applyBorder="1" applyAlignment="1">
      <alignment horizontal="left" vertical="center" wrapText="1"/>
    </xf>
    <xf numFmtId="0" fontId="1" fillId="0" borderId="3" xfId="1" applyBorder="1" applyAlignment="1">
      <alignment horizontal="left" vertical="center" wrapText="1"/>
    </xf>
    <xf numFmtId="0" fontId="1" fillId="0" borderId="1" xfId="1" applyFont="1" applyBorder="1" applyAlignment="1">
      <alignment horizontal="left" vertical="center" wrapText="1"/>
    </xf>
    <xf numFmtId="0" fontId="0" fillId="0" borderId="1" xfId="0" applyBorder="1" applyAlignment="1">
      <alignment horizontal="left" vertical="center"/>
    </xf>
    <xf numFmtId="0" fontId="1" fillId="0" borderId="2" xfId="1" applyFont="1" applyBorder="1" applyAlignment="1">
      <alignment horizontal="left" vertical="center" wrapText="1"/>
    </xf>
    <xf numFmtId="0" fontId="1" fillId="0" borderId="3" xfId="1" applyFont="1" applyBorder="1" applyAlignment="1">
      <alignment horizontal="left" vertical="center" wrapText="1"/>
    </xf>
    <xf numFmtId="0" fontId="1" fillId="0" borderId="2" xfId="1" applyFont="1" applyFill="1" applyBorder="1" applyAlignment="1">
      <alignment horizontal="center" vertical="center" wrapText="1"/>
    </xf>
    <xf numFmtId="0" fontId="1" fillId="0" borderId="3" xfId="1" applyFont="1" applyFill="1" applyBorder="1" applyAlignment="1">
      <alignment horizontal="center" vertical="center" wrapText="1"/>
    </xf>
    <xf numFmtId="199" fontId="1" fillId="0" borderId="0" xfId="32" applyFont="1" applyAlignment="1">
      <alignment vertical="center" wrapText="1"/>
    </xf>
    <xf numFmtId="199" fontId="1" fillId="0" borderId="0" xfId="1" applyNumberFormat="1" applyAlignment="1">
      <alignment vertical="center" wrapText="1"/>
    </xf>
    <xf numFmtId="0" fontId="1" fillId="0" borderId="11" xfId="1" applyFont="1" applyBorder="1" applyAlignment="1">
      <alignment horizontal="center" vertical="center" wrapText="1"/>
    </xf>
    <xf numFmtId="0" fontId="1" fillId="0" borderId="12" xfId="1" applyFont="1" applyBorder="1" applyAlignment="1">
      <alignment horizontal="center" vertical="center" wrapText="1"/>
    </xf>
    <xf numFmtId="0" fontId="1" fillId="0" borderId="0" xfId="1" applyFont="1" applyBorder="1" applyAlignment="1">
      <alignment horizontal="center" vertical="center" wrapText="1"/>
    </xf>
    <xf numFmtId="0" fontId="1" fillId="0" borderId="1" xfId="1" applyFont="1" applyFill="1" applyBorder="1" applyAlignment="1">
      <alignment horizontal="center" vertical="center" wrapText="1"/>
    </xf>
    <xf numFmtId="0" fontId="1" fillId="0" borderId="1" xfId="1" applyFill="1" applyBorder="1" applyAlignment="1">
      <alignment horizontal="center" vertical="center" wrapText="1"/>
    </xf>
    <xf numFmtId="0" fontId="1" fillId="0" borderId="11" xfId="1" applyBorder="1" applyAlignment="1">
      <alignment vertical="center" wrapText="1"/>
    </xf>
    <xf numFmtId="0" fontId="1" fillId="0" borderId="12" xfId="1" applyBorder="1" applyAlignment="1">
      <alignment vertical="center" wrapText="1"/>
    </xf>
    <xf numFmtId="0" fontId="1" fillId="0" borderId="11" xfId="1" applyBorder="1" applyAlignment="1">
      <alignment horizontal="center" vertical="center" wrapText="1"/>
    </xf>
    <xf numFmtId="0" fontId="1" fillId="0" borderId="12" xfId="1" applyBorder="1" applyAlignment="1">
      <alignment horizontal="center" vertical="center" wrapText="1"/>
    </xf>
    <xf numFmtId="0" fontId="1" fillId="0" borderId="2" xfId="1" applyBorder="1" applyAlignment="1">
      <alignment vertical="center" wrapText="1"/>
    </xf>
    <xf numFmtId="0" fontId="1" fillId="0" borderId="3" xfId="1" applyBorder="1" applyAlignment="1">
      <alignment vertical="center" wrapText="1"/>
    </xf>
    <xf numFmtId="0" fontId="1" fillId="0" borderId="2" xfId="1" applyBorder="1" applyAlignment="1">
      <alignment horizontal="center" vertical="center" wrapText="1"/>
    </xf>
    <xf numFmtId="0" fontId="1" fillId="0" borderId="3" xfId="1" applyBorder="1" applyAlignment="1">
      <alignment horizontal="center" vertical="center" wrapText="1"/>
    </xf>
  </cellXfs>
  <cellStyles count="50">
    <cellStyle name="常规" xfId="0" builtinId="0"/>
    <cellStyle name="常规 2" xfId="1"/>
    <cellStyle name="60% - 强调文字颜色 6" xfId="2" builtinId="52"/>
    <cellStyle name="20% - 强调文字颜色 4" xfId="3" builtinId="42"/>
    <cellStyle name="强调文字颜色 4" xfId="4" builtinId="41"/>
    <cellStyle name="输入" xfId="5" builtinId="20"/>
    <cellStyle name="40% - 强调文字颜色 3" xfId="6" builtinId="39"/>
    <cellStyle name="20% - 强调文字颜色 3" xfId="7" builtinId="38"/>
    <cellStyle name="货币" xfId="8" builtinId="4"/>
    <cellStyle name="强调文字颜色 3" xfId="9" builtinId="37"/>
    <cellStyle name="百分比" xfId="10" builtinId="5"/>
    <cellStyle name="60% - 强调文字颜色 2" xfId="11" builtinId="36"/>
    <cellStyle name="60% - 强调文字颜色 5" xfId="12" builtinId="48"/>
    <cellStyle name="强调文字颜色 2" xfId="13" builtinId="33"/>
    <cellStyle name="60% - 强调文字颜色 1" xfId="14" builtinId="32"/>
    <cellStyle name="60% - 强调文字颜色 4" xfId="15" builtinId="44"/>
    <cellStyle name="计算" xfId="16" builtinId="22"/>
    <cellStyle name="强调文字颜色 1" xfId="17" builtinId="29"/>
    <cellStyle name="适中" xfId="18" builtinId="28"/>
    <cellStyle name="20% - 强调文字颜色 5" xfId="19" builtinId="46"/>
    <cellStyle name="好" xfId="20" builtinId="26"/>
    <cellStyle name="20% - 强调文字颜色 1" xfId="21" builtinId="30"/>
    <cellStyle name="汇总" xfId="22" builtinId="25"/>
    <cellStyle name="差" xfId="23" builtinId="27"/>
    <cellStyle name="检查单元格" xfId="24" builtinId="23"/>
    <cellStyle name="输出" xfId="25" builtinId="21"/>
    <cellStyle name="标题 1" xfId="26" builtinId="16"/>
    <cellStyle name="解释性文本" xfId="27" builtinId="53"/>
    <cellStyle name="20% - 强调文字颜色 2" xfId="28" builtinId="34"/>
    <cellStyle name="标题 4" xfId="29" builtinId="19"/>
    <cellStyle name="货币[0]" xfId="30" builtinId="7"/>
    <cellStyle name="40% - 强调文字颜色 4" xfId="31" builtinId="43"/>
    <cellStyle name="千位分隔" xfId="32" builtinId="3"/>
    <cellStyle name="已访问的超链接" xfId="33" builtinId="9"/>
    <cellStyle name="标题" xfId="34" builtinId="15"/>
    <cellStyle name="40% - 强调文字颜色 2" xfId="35" builtinId="35"/>
    <cellStyle name="警告文本" xfId="36" builtinId="11"/>
    <cellStyle name="60% - 强调文字颜色 3" xfId="37" builtinId="40"/>
    <cellStyle name="注释" xfId="38" builtinId="10"/>
    <cellStyle name="20% - 强调文字颜色 6" xfId="39" builtinId="50"/>
    <cellStyle name="强调文字颜色 5" xfId="40" builtinId="45"/>
    <cellStyle name="40% - 强调文字颜色 6" xfId="41" builtinId="51"/>
    <cellStyle name="超链接" xfId="42" builtinId="8"/>
    <cellStyle name="千位分隔[0]" xfId="43" builtinId="6"/>
    <cellStyle name="标题 2" xfId="44" builtinId="17"/>
    <cellStyle name="40% - 强调文字颜色 5" xfId="45" builtinId="47"/>
    <cellStyle name="标题 3" xfId="46" builtinId="18"/>
    <cellStyle name="强调文字颜色 6" xfId="47" builtinId="49"/>
    <cellStyle name="40% - 强调文字颜色 1" xfId="48" builtinId="31"/>
    <cellStyle name="链接单元格" xfId="49" builtinId="24"/>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customXml" Target="../customXml/item2.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44"/>
  <sheetViews>
    <sheetView showGridLines="0" tabSelected="1" workbookViewId="0">
      <selection activeCell="C15" sqref="C15:D15"/>
    </sheetView>
  </sheetViews>
  <sheetFormatPr defaultColWidth="9" defaultRowHeight="14.25"/>
  <cols>
    <col min="1" max="1" width="9" style="6" customWidth="1"/>
    <col min="2" max="3" width="12.25" style="6" customWidth="1"/>
    <col min="4" max="4" width="7" style="6" customWidth="1"/>
    <col min="5" max="5" width="31.5" style="6" customWidth="1"/>
    <col min="6" max="8" width="13.5" style="6" customWidth="1"/>
    <col min="9" max="9" width="9" style="6"/>
    <col min="10" max="10" width="12.75" style="6" customWidth="1"/>
    <col min="11" max="12" width="10.5" style="6" customWidth="1"/>
    <col min="13" max="16382" width="9" style="6"/>
  </cols>
  <sheetData>
    <row r="1" s="5" customFormat="1" ht="16.5" customHeight="1" spans="1:4">
      <c r="A1" s="7" t="s">
        <v>0</v>
      </c>
      <c r="B1" s="7"/>
      <c r="C1" s="7"/>
      <c r="D1" s="7"/>
    </row>
    <row r="2" ht="23.25" customHeight="1" spans="1:8">
      <c r="A2" s="8" t="s">
        <v>1</v>
      </c>
      <c r="B2" s="8"/>
      <c r="C2" s="8"/>
      <c r="D2" s="8"/>
      <c r="E2" s="8"/>
      <c r="F2" s="8"/>
      <c r="G2" s="8"/>
      <c r="H2" s="8"/>
    </row>
    <row r="3" ht="18" customHeight="1" spans="1:8">
      <c r="A3" s="9" t="s">
        <v>2</v>
      </c>
      <c r="B3" s="9"/>
      <c r="C3" s="9"/>
      <c r="D3" s="9"/>
      <c r="E3" s="9"/>
      <c r="F3" s="9"/>
      <c r="G3" s="9"/>
      <c r="H3" s="9"/>
    </row>
    <row r="4" s="5" customFormat="1" ht="17.25" customHeight="1" spans="1:4">
      <c r="A4" s="10"/>
      <c r="B4" s="10"/>
      <c r="C4" s="10"/>
      <c r="D4" s="10"/>
    </row>
    <row r="5" ht="21.95" customHeight="1" spans="1:8">
      <c r="A5" s="11" t="s">
        <v>3</v>
      </c>
      <c r="B5" s="11"/>
      <c r="C5" s="11"/>
      <c r="D5" s="11" t="s">
        <v>4</v>
      </c>
      <c r="E5" s="11"/>
      <c r="F5" s="11"/>
      <c r="G5" s="11"/>
      <c r="H5" s="11"/>
    </row>
    <row r="6" ht="21.95" customHeight="1" spans="1:8">
      <c r="A6" s="11" t="s">
        <v>5</v>
      </c>
      <c r="B6" s="11" t="s">
        <v>6</v>
      </c>
      <c r="C6" s="11"/>
      <c r="D6" s="12" t="s">
        <v>7</v>
      </c>
      <c r="E6" s="12"/>
      <c r="F6" s="12" t="s">
        <v>8</v>
      </c>
      <c r="G6" s="12"/>
      <c r="H6" s="12"/>
    </row>
    <row r="7" ht="21.95" customHeight="1" spans="1:8">
      <c r="A7" s="11"/>
      <c r="B7" s="11"/>
      <c r="C7" s="11"/>
      <c r="D7" s="12"/>
      <c r="E7" s="12"/>
      <c r="F7" s="12" t="s">
        <v>9</v>
      </c>
      <c r="G7" s="12" t="s">
        <v>10</v>
      </c>
      <c r="H7" s="12" t="s">
        <v>11</v>
      </c>
    </row>
    <row r="8" ht="32" customHeight="1" spans="1:12">
      <c r="A8" s="11"/>
      <c r="B8" s="11" t="s">
        <v>12</v>
      </c>
      <c r="C8" s="11"/>
      <c r="D8" s="11" t="s">
        <v>13</v>
      </c>
      <c r="E8" s="11"/>
      <c r="F8" s="26">
        <v>104.17</v>
      </c>
      <c r="G8" s="26">
        <v>104.17</v>
      </c>
      <c r="H8" s="26"/>
      <c r="K8" s="35"/>
      <c r="L8" s="36"/>
    </row>
    <row r="9" ht="38" customHeight="1" spans="1:12">
      <c r="A9" s="11"/>
      <c r="B9" s="13" t="s">
        <v>14</v>
      </c>
      <c r="C9" s="14"/>
      <c r="D9" s="13" t="s">
        <v>15</v>
      </c>
      <c r="E9" s="14"/>
      <c r="F9" s="26">
        <v>20</v>
      </c>
      <c r="G9" s="26">
        <v>20</v>
      </c>
      <c r="H9" s="26"/>
      <c r="K9" s="35"/>
      <c r="L9" s="36"/>
    </row>
    <row r="10" ht="39" customHeight="1" spans="1:8">
      <c r="A10" s="11"/>
      <c r="B10" s="11" t="s">
        <v>16</v>
      </c>
      <c r="C10" s="11"/>
      <c r="D10" s="11" t="s">
        <v>17</v>
      </c>
      <c r="E10" s="11"/>
      <c r="F10" s="26">
        <v>23</v>
      </c>
      <c r="G10" s="26">
        <v>23</v>
      </c>
      <c r="H10" s="26"/>
    </row>
    <row r="11" ht="41" customHeight="1" spans="1:8">
      <c r="A11" s="11"/>
      <c r="B11" s="11" t="s">
        <v>18</v>
      </c>
      <c r="C11" s="11"/>
      <c r="D11" s="11" t="s">
        <v>19</v>
      </c>
      <c r="E11" s="11"/>
      <c r="F11" s="26">
        <v>5</v>
      </c>
      <c r="G11" s="26">
        <v>5</v>
      </c>
      <c r="H11" s="26"/>
    </row>
    <row r="12" ht="41.25" customHeight="1" spans="1:8">
      <c r="A12" s="11"/>
      <c r="B12" s="11" t="s">
        <v>20</v>
      </c>
      <c r="C12" s="11"/>
      <c r="D12" s="11" t="s">
        <v>21</v>
      </c>
      <c r="E12" s="11"/>
      <c r="F12" s="26">
        <v>2</v>
      </c>
      <c r="G12" s="26">
        <v>2</v>
      </c>
      <c r="H12" s="26"/>
    </row>
    <row r="13" ht="21.95" customHeight="1" spans="1:8">
      <c r="A13" s="11"/>
      <c r="B13" s="11" t="s">
        <v>22</v>
      </c>
      <c r="C13" s="11"/>
      <c r="D13" s="11"/>
      <c r="E13" s="12"/>
      <c r="F13" s="26">
        <f>SUM(F8:F12)</f>
        <v>154.17</v>
      </c>
      <c r="G13" s="26">
        <f>SUM(G8:G12)</f>
        <v>154.17</v>
      </c>
      <c r="H13" s="26"/>
    </row>
    <row r="14" ht="48" customHeight="1" spans="1:8">
      <c r="A14" s="12" t="s">
        <v>23</v>
      </c>
      <c r="B14" s="11" t="s">
        <v>24</v>
      </c>
      <c r="C14" s="12"/>
      <c r="D14" s="12"/>
      <c r="E14" s="12"/>
      <c r="F14" s="12"/>
      <c r="G14" s="12"/>
      <c r="H14" s="12"/>
    </row>
    <row r="15" ht="29" customHeight="1" spans="1:8">
      <c r="A15" s="11" t="s">
        <v>25</v>
      </c>
      <c r="B15" s="12" t="s">
        <v>26</v>
      </c>
      <c r="C15" s="12" t="s">
        <v>27</v>
      </c>
      <c r="D15" s="12"/>
      <c r="E15" s="12" t="s">
        <v>28</v>
      </c>
      <c r="F15" s="3"/>
      <c r="G15" s="11" t="s">
        <v>29</v>
      </c>
      <c r="H15" s="12"/>
    </row>
    <row r="16" spans="1:8">
      <c r="A16" s="11"/>
      <c r="B16" s="15" t="s">
        <v>30</v>
      </c>
      <c r="C16" s="16" t="s">
        <v>31</v>
      </c>
      <c r="D16" s="17"/>
      <c r="E16" s="27" t="s">
        <v>32</v>
      </c>
      <c r="F16" s="28"/>
      <c r="G16" s="13" t="s">
        <v>33</v>
      </c>
      <c r="H16" s="14"/>
    </row>
    <row r="17" ht="24" customHeight="1" spans="1:8">
      <c r="A17" s="11"/>
      <c r="B17" s="18"/>
      <c r="C17" s="19"/>
      <c r="D17" s="20"/>
      <c r="E17" s="27" t="s">
        <v>34</v>
      </c>
      <c r="F17" s="28"/>
      <c r="G17" s="13" t="s">
        <v>35</v>
      </c>
      <c r="H17" s="14"/>
    </row>
    <row r="18" ht="24" customHeight="1" spans="1:8">
      <c r="A18" s="11"/>
      <c r="B18" s="18"/>
      <c r="C18" s="19"/>
      <c r="D18" s="20"/>
      <c r="E18" s="27" t="s">
        <v>36</v>
      </c>
      <c r="F18" s="28"/>
      <c r="G18" s="13" t="s">
        <v>35</v>
      </c>
      <c r="H18" s="14"/>
    </row>
    <row r="19" ht="20" customHeight="1" spans="1:8">
      <c r="A19" s="11"/>
      <c r="B19" s="18"/>
      <c r="C19" s="19"/>
      <c r="D19" s="20"/>
      <c r="E19" s="27" t="s">
        <v>37</v>
      </c>
      <c r="F19" s="28"/>
      <c r="G19" s="13" t="s">
        <v>35</v>
      </c>
      <c r="H19" s="14"/>
    </row>
    <row r="20" ht="24" customHeight="1" spans="1:8">
      <c r="A20" s="11"/>
      <c r="B20" s="18"/>
      <c r="C20" s="19"/>
      <c r="D20" s="20"/>
      <c r="E20" s="27" t="s">
        <v>38</v>
      </c>
      <c r="F20" s="28"/>
      <c r="G20" s="13" t="s">
        <v>35</v>
      </c>
      <c r="H20" s="14"/>
    </row>
    <row r="21" ht="21" customHeight="1" spans="1:8">
      <c r="A21" s="11"/>
      <c r="B21" s="18"/>
      <c r="C21" s="19"/>
      <c r="D21" s="20"/>
      <c r="E21" s="27" t="s">
        <v>39</v>
      </c>
      <c r="F21" s="28"/>
      <c r="G21" s="13" t="s">
        <v>40</v>
      </c>
      <c r="H21" s="14"/>
    </row>
    <row r="22" ht="17" customHeight="1" spans="1:8">
      <c r="A22" s="11"/>
      <c r="B22" s="18"/>
      <c r="C22" s="19"/>
      <c r="D22" s="20"/>
      <c r="E22" s="27" t="s">
        <v>41</v>
      </c>
      <c r="F22" s="28"/>
      <c r="G22" s="13" t="s">
        <v>42</v>
      </c>
      <c r="H22" s="14"/>
    </row>
    <row r="23" ht="17" customHeight="1" spans="1:8">
      <c r="A23" s="11"/>
      <c r="B23" s="18"/>
      <c r="C23" s="19"/>
      <c r="D23" s="20"/>
      <c r="E23" s="29" t="s">
        <v>43</v>
      </c>
      <c r="F23" s="30"/>
      <c r="G23" s="11" t="s">
        <v>44</v>
      </c>
      <c r="H23" s="12"/>
    </row>
    <row r="24" ht="23" customHeight="1" spans="1:8">
      <c r="A24" s="15" t="s">
        <v>25</v>
      </c>
      <c r="B24" s="15" t="s">
        <v>30</v>
      </c>
      <c r="C24" s="21" t="s">
        <v>45</v>
      </c>
      <c r="D24" s="22"/>
      <c r="E24" s="31" t="s">
        <v>46</v>
      </c>
      <c r="F24" s="32"/>
      <c r="G24" s="33" t="s">
        <v>47</v>
      </c>
      <c r="H24" s="34"/>
    </row>
    <row r="25" ht="23" customHeight="1" spans="1:8">
      <c r="A25" s="18"/>
      <c r="B25" s="18"/>
      <c r="C25" s="23"/>
      <c r="D25" s="24"/>
      <c r="E25" s="31" t="s">
        <v>48</v>
      </c>
      <c r="F25" s="32"/>
      <c r="G25" s="33" t="s">
        <v>49</v>
      </c>
      <c r="H25" s="34"/>
    </row>
    <row r="26" ht="25" customHeight="1" spans="1:8">
      <c r="A26" s="18"/>
      <c r="B26" s="18"/>
      <c r="C26" s="23"/>
      <c r="D26" s="24"/>
      <c r="E26" s="29" t="s">
        <v>50</v>
      </c>
      <c r="F26" s="3"/>
      <c r="G26" s="11" t="s">
        <v>51</v>
      </c>
      <c r="H26" s="12"/>
    </row>
    <row r="27" ht="24" customHeight="1" spans="1:8">
      <c r="A27" s="18"/>
      <c r="B27" s="18"/>
      <c r="C27" s="23"/>
      <c r="D27" s="24"/>
      <c r="E27" s="29" t="s">
        <v>52</v>
      </c>
      <c r="F27" s="3"/>
      <c r="G27" s="11" t="s">
        <v>51</v>
      </c>
      <c r="H27" s="12"/>
    </row>
    <row r="28" ht="21.95" customHeight="1" spans="1:8">
      <c r="A28" s="25"/>
      <c r="B28" s="25"/>
      <c r="C28" s="11" t="s">
        <v>53</v>
      </c>
      <c r="D28" s="11"/>
      <c r="E28" s="29" t="s">
        <v>54</v>
      </c>
      <c r="F28" s="3"/>
      <c r="G28" s="11" t="s">
        <v>55</v>
      </c>
      <c r="H28" s="11"/>
    </row>
    <row r="29" ht="21.95" customHeight="1" spans="1:8">
      <c r="A29" s="18" t="s">
        <v>25</v>
      </c>
      <c r="B29" s="18" t="s">
        <v>30</v>
      </c>
      <c r="C29" s="21" t="s">
        <v>56</v>
      </c>
      <c r="D29" s="22"/>
      <c r="E29" s="31" t="s">
        <v>57</v>
      </c>
      <c r="F29" s="32"/>
      <c r="G29" s="13" t="s">
        <v>58</v>
      </c>
      <c r="H29" s="14"/>
    </row>
    <row r="30" ht="21.95" customHeight="1" spans="1:8">
      <c r="A30" s="18"/>
      <c r="B30" s="18"/>
      <c r="C30" s="23"/>
      <c r="D30" s="24"/>
      <c r="E30" s="31" t="s">
        <v>59</v>
      </c>
      <c r="F30" s="32"/>
      <c r="G30" s="13" t="s">
        <v>58</v>
      </c>
      <c r="H30" s="14"/>
    </row>
    <row r="31" ht="21.95" customHeight="1" spans="1:8">
      <c r="A31" s="18"/>
      <c r="B31" s="18"/>
      <c r="C31" s="23"/>
      <c r="D31" s="24"/>
      <c r="E31" s="31" t="s">
        <v>60</v>
      </c>
      <c r="F31" s="32"/>
      <c r="G31" s="13" t="s">
        <v>58</v>
      </c>
      <c r="H31" s="14"/>
    </row>
    <row r="32" ht="21.95" customHeight="1" spans="1:8">
      <c r="A32" s="18"/>
      <c r="B32" s="18"/>
      <c r="C32" s="23"/>
      <c r="D32" s="24"/>
      <c r="E32" s="31" t="s">
        <v>61</v>
      </c>
      <c r="F32" s="32"/>
      <c r="G32" s="13" t="s">
        <v>58</v>
      </c>
      <c r="H32" s="14"/>
    </row>
    <row r="33" ht="21.95" customHeight="1" spans="1:8">
      <c r="A33" s="18"/>
      <c r="B33" s="18"/>
      <c r="C33" s="23"/>
      <c r="D33" s="24"/>
      <c r="E33" s="31" t="s">
        <v>62</v>
      </c>
      <c r="F33" s="32"/>
      <c r="G33" s="13" t="s">
        <v>58</v>
      </c>
      <c r="H33" s="14"/>
    </row>
    <row r="34" ht="21.95" customHeight="1" spans="1:8">
      <c r="A34" s="18"/>
      <c r="B34" s="18"/>
      <c r="C34" s="23"/>
      <c r="D34" s="24"/>
      <c r="E34" s="29" t="s">
        <v>63</v>
      </c>
      <c r="F34" s="3"/>
      <c r="G34" s="11" t="s">
        <v>64</v>
      </c>
      <c r="H34" s="12"/>
    </row>
    <row r="35" ht="21.95" customHeight="1" spans="1:8">
      <c r="A35" s="18"/>
      <c r="B35" s="18"/>
      <c r="C35" s="23"/>
      <c r="D35" s="24"/>
      <c r="E35" s="29" t="s">
        <v>65</v>
      </c>
      <c r="F35" s="3"/>
      <c r="G35" s="11" t="s">
        <v>66</v>
      </c>
      <c r="H35" s="12"/>
    </row>
    <row r="36" ht="21.95" customHeight="1" spans="1:8">
      <c r="A36" s="18"/>
      <c r="B36" s="25"/>
      <c r="C36" s="37"/>
      <c r="D36" s="38"/>
      <c r="E36" s="31" t="s">
        <v>65</v>
      </c>
      <c r="F36" s="32"/>
      <c r="G36" s="13" t="s">
        <v>67</v>
      </c>
      <c r="H36" s="14"/>
    </row>
    <row r="37" ht="21" customHeight="1" spans="1:8">
      <c r="A37" s="18"/>
      <c r="B37" s="12" t="s">
        <v>68</v>
      </c>
      <c r="C37" s="21" t="s">
        <v>69</v>
      </c>
      <c r="D37" s="22"/>
      <c r="E37" s="31" t="s">
        <v>70</v>
      </c>
      <c r="F37" s="32"/>
      <c r="G37" s="13" t="s">
        <v>71</v>
      </c>
      <c r="H37" s="14"/>
    </row>
    <row r="38" ht="21" customHeight="1" spans="1:8">
      <c r="A38" s="18"/>
      <c r="B38" s="12"/>
      <c r="C38" s="23"/>
      <c r="D38" s="24"/>
      <c r="E38" s="31" t="s">
        <v>72</v>
      </c>
      <c r="F38" s="32"/>
      <c r="G38" s="13" t="s">
        <v>73</v>
      </c>
      <c r="H38" s="14"/>
    </row>
    <row r="39" ht="22" customHeight="1" spans="1:8">
      <c r="A39" s="18"/>
      <c r="B39" s="12"/>
      <c r="C39" s="23"/>
      <c r="D39" s="24"/>
      <c r="E39" s="31" t="s">
        <v>74</v>
      </c>
      <c r="F39" s="32"/>
      <c r="G39" s="13" t="s">
        <v>71</v>
      </c>
      <c r="H39" s="14"/>
    </row>
    <row r="40" ht="28" customHeight="1" spans="1:8">
      <c r="A40" s="18"/>
      <c r="B40" s="12"/>
      <c r="C40" s="23"/>
      <c r="D40" s="24"/>
      <c r="E40" s="29" t="s">
        <v>75</v>
      </c>
      <c r="F40" s="3"/>
      <c r="G40" s="40" t="s">
        <v>71</v>
      </c>
      <c r="H40" s="41"/>
    </row>
    <row r="41" ht="28" customHeight="1" spans="1:8">
      <c r="A41" s="18"/>
      <c r="B41" s="23"/>
      <c r="C41" s="21" t="s">
        <v>76</v>
      </c>
      <c r="D41" s="22"/>
      <c r="E41" s="29" t="s">
        <v>77</v>
      </c>
      <c r="F41" s="3"/>
      <c r="G41" s="11" t="s">
        <v>51</v>
      </c>
      <c r="H41" s="12"/>
    </row>
    <row r="42" ht="30" customHeight="1" spans="1:8">
      <c r="A42" s="18"/>
      <c r="B42" s="23"/>
      <c r="C42" s="23"/>
      <c r="D42" s="24"/>
      <c r="E42" s="29" t="s">
        <v>78</v>
      </c>
      <c r="F42" s="3"/>
      <c r="G42" s="11" t="s">
        <v>51</v>
      </c>
      <c r="H42" s="12"/>
    </row>
    <row r="43" ht="24" customHeight="1" spans="1:8">
      <c r="A43" s="18"/>
      <c r="B43" s="39" t="s">
        <v>76</v>
      </c>
      <c r="C43" s="23"/>
      <c r="D43" s="24"/>
      <c r="E43" s="42" t="s">
        <v>79</v>
      </c>
      <c r="F43" s="43"/>
      <c r="G43" s="44" t="s">
        <v>51</v>
      </c>
      <c r="H43" s="45"/>
    </row>
    <row r="44" ht="21" customHeight="1" spans="1:8">
      <c r="A44" s="18"/>
      <c r="B44" s="37"/>
      <c r="C44" s="37"/>
      <c r="D44" s="38"/>
      <c r="E44" s="46" t="s">
        <v>80</v>
      </c>
      <c r="F44" s="47"/>
      <c r="G44" s="48" t="s">
        <v>51</v>
      </c>
      <c r="H44" s="49"/>
    </row>
  </sheetData>
  <sheetProtection formatCells="0" insertHyperlinks="0" autoFilter="0"/>
  <mergeCells count="94">
    <mergeCell ref="A2:H2"/>
    <mergeCell ref="A3:H3"/>
    <mergeCell ref="A5:C5"/>
    <mergeCell ref="D5:H5"/>
    <mergeCell ref="F6:H6"/>
    <mergeCell ref="B8:C8"/>
    <mergeCell ref="D8:E8"/>
    <mergeCell ref="B9:C9"/>
    <mergeCell ref="D9:E9"/>
    <mergeCell ref="B10:C10"/>
    <mergeCell ref="D10:E10"/>
    <mergeCell ref="B11:C11"/>
    <mergeCell ref="D11:E11"/>
    <mergeCell ref="B12:C12"/>
    <mergeCell ref="D12:E12"/>
    <mergeCell ref="B13:E13"/>
    <mergeCell ref="B14:H14"/>
    <mergeCell ref="C15:D15"/>
    <mergeCell ref="E15:F15"/>
    <mergeCell ref="G15:H15"/>
    <mergeCell ref="E16:F16"/>
    <mergeCell ref="G16:H16"/>
    <mergeCell ref="E17:F17"/>
    <mergeCell ref="G17:H17"/>
    <mergeCell ref="E18:F18"/>
    <mergeCell ref="G18:H18"/>
    <mergeCell ref="E19:F19"/>
    <mergeCell ref="G19:H19"/>
    <mergeCell ref="E20:F20"/>
    <mergeCell ref="G20:H20"/>
    <mergeCell ref="E21:F21"/>
    <mergeCell ref="G21:H21"/>
    <mergeCell ref="E22:F22"/>
    <mergeCell ref="G22:H22"/>
    <mergeCell ref="E23:F23"/>
    <mergeCell ref="G23:H23"/>
    <mergeCell ref="E24:F24"/>
    <mergeCell ref="G24:H24"/>
    <mergeCell ref="E25:F25"/>
    <mergeCell ref="G25:H25"/>
    <mergeCell ref="E26:F26"/>
    <mergeCell ref="G26:H26"/>
    <mergeCell ref="E27:F27"/>
    <mergeCell ref="G27:H27"/>
    <mergeCell ref="C28:D28"/>
    <mergeCell ref="E28:F28"/>
    <mergeCell ref="G28:H28"/>
    <mergeCell ref="E29:F29"/>
    <mergeCell ref="G29:H29"/>
    <mergeCell ref="E30:F30"/>
    <mergeCell ref="G30:H30"/>
    <mergeCell ref="E31:F31"/>
    <mergeCell ref="G31:H31"/>
    <mergeCell ref="E32:F32"/>
    <mergeCell ref="G32:H32"/>
    <mergeCell ref="E33:F33"/>
    <mergeCell ref="G33:H33"/>
    <mergeCell ref="E34:F34"/>
    <mergeCell ref="G34:H34"/>
    <mergeCell ref="E35:F35"/>
    <mergeCell ref="G35:H35"/>
    <mergeCell ref="E36:F36"/>
    <mergeCell ref="G36:H36"/>
    <mergeCell ref="E37:F37"/>
    <mergeCell ref="G37:H37"/>
    <mergeCell ref="E38:F38"/>
    <mergeCell ref="G38:H38"/>
    <mergeCell ref="E39:F39"/>
    <mergeCell ref="G39:H39"/>
    <mergeCell ref="E40:F40"/>
    <mergeCell ref="G40:H40"/>
    <mergeCell ref="E41:F41"/>
    <mergeCell ref="G41:H41"/>
    <mergeCell ref="E42:F42"/>
    <mergeCell ref="G42:H42"/>
    <mergeCell ref="E43:F43"/>
    <mergeCell ref="G43:H43"/>
    <mergeCell ref="E44:F44"/>
    <mergeCell ref="G44:H44"/>
    <mergeCell ref="A6:A13"/>
    <mergeCell ref="A15:A23"/>
    <mergeCell ref="A24:A28"/>
    <mergeCell ref="A29:A44"/>
    <mergeCell ref="B16:B23"/>
    <mergeCell ref="B24:B28"/>
    <mergeCell ref="B29:B36"/>
    <mergeCell ref="B37:B40"/>
    <mergeCell ref="B6:C7"/>
    <mergeCell ref="D6:E7"/>
    <mergeCell ref="C16:D23"/>
    <mergeCell ref="C41:D44"/>
    <mergeCell ref="C24:D27"/>
    <mergeCell ref="C29:D36"/>
    <mergeCell ref="C37:D40"/>
  </mergeCells>
  <printOptions horizontalCentered="1"/>
  <pageMargins left="0.472222222222222" right="0.472222222222222" top="0.393055555555556" bottom="0.156944444444444" header="0.354166666666667" footer="0.629861111111111"/>
  <pageSetup paperSize="9" scale="80" orientation="portrait" horizontalDpi="600"/>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9"/>
  <sheetViews>
    <sheetView workbookViewId="0">
      <selection activeCell="F7" sqref="F7"/>
    </sheetView>
  </sheetViews>
  <sheetFormatPr defaultColWidth="9" defaultRowHeight="14.25" outlineLevelCol="6"/>
  <cols>
    <col min="1" max="1" width="9" style="1"/>
    <col min="2" max="2" width="26.5" customWidth="1"/>
    <col min="3" max="3" width="17.25" customWidth="1"/>
    <col min="4" max="4" width="17.375" customWidth="1"/>
    <col min="5" max="5" width="18.875" customWidth="1"/>
  </cols>
  <sheetData>
    <row r="1" spans="1:7">
      <c r="A1" s="2" t="s">
        <v>81</v>
      </c>
      <c r="B1" s="3" t="s">
        <v>82</v>
      </c>
      <c r="C1" s="2" t="s">
        <v>83</v>
      </c>
      <c r="D1" s="2" t="s">
        <v>84</v>
      </c>
      <c r="E1" s="2" t="s">
        <v>85</v>
      </c>
      <c r="F1" s="2" t="s">
        <v>86</v>
      </c>
      <c r="G1" s="4" t="s">
        <v>87</v>
      </c>
    </row>
    <row r="2" spans="1:7">
      <c r="A2" s="2">
        <v>1</v>
      </c>
      <c r="B2" s="3" t="s">
        <v>88</v>
      </c>
      <c r="C2" s="3">
        <v>8114401.61</v>
      </c>
      <c r="D2" s="3">
        <v>1759334.9</v>
      </c>
      <c r="E2" s="3">
        <f>6825200-2500000-2000000</f>
        <v>2325200</v>
      </c>
      <c r="F2" s="3">
        <f>SUM(C2:E2)</f>
        <v>12198936.51</v>
      </c>
      <c r="G2" s="3"/>
    </row>
    <row r="3" spans="1:7">
      <c r="A3" s="2">
        <v>2</v>
      </c>
      <c r="B3" s="3" t="s">
        <v>89</v>
      </c>
      <c r="C3" s="3">
        <v>1113338.78</v>
      </c>
      <c r="D3" s="3">
        <v>176646.27</v>
      </c>
      <c r="E3" s="3">
        <v>833900</v>
      </c>
      <c r="F3" s="3">
        <f t="shared" ref="F3:F8" si="0">SUM(C3:E3)</f>
        <v>2123885.05</v>
      </c>
      <c r="G3" s="3"/>
    </row>
    <row r="4" spans="1:7">
      <c r="A4" s="2">
        <v>3</v>
      </c>
      <c r="B4" s="3" t="s">
        <v>90</v>
      </c>
      <c r="C4" s="3">
        <v>1395315.79</v>
      </c>
      <c r="D4" s="3">
        <v>183965.54</v>
      </c>
      <c r="E4" s="3">
        <v>231600</v>
      </c>
      <c r="F4" s="3">
        <f t="shared" si="0"/>
        <v>1810881.33</v>
      </c>
      <c r="G4" s="3"/>
    </row>
    <row r="5" spans="1:7">
      <c r="A5" s="2">
        <v>4</v>
      </c>
      <c r="B5" s="3" t="s">
        <v>91</v>
      </c>
      <c r="C5" s="3">
        <v>1453473.24</v>
      </c>
      <c r="D5" s="3">
        <v>234300.01</v>
      </c>
      <c r="E5" s="3">
        <v>168800</v>
      </c>
      <c r="F5" s="3">
        <f t="shared" si="0"/>
        <v>1856573.25</v>
      </c>
      <c r="G5" s="3"/>
    </row>
    <row r="6" spans="1:7">
      <c r="A6" s="2">
        <v>5</v>
      </c>
      <c r="B6" s="3" t="s">
        <v>92</v>
      </c>
      <c r="C6" s="3">
        <v>3731412.39</v>
      </c>
      <c r="D6" s="3">
        <v>570085.63</v>
      </c>
      <c r="E6" s="3">
        <f>4079800-500000</f>
        <v>3579800</v>
      </c>
      <c r="F6" s="3">
        <f t="shared" si="0"/>
        <v>7881298.02</v>
      </c>
      <c r="G6" s="3"/>
    </row>
    <row r="7" spans="1:7">
      <c r="A7" s="2">
        <v>6</v>
      </c>
      <c r="B7" s="3" t="s">
        <v>93</v>
      </c>
      <c r="C7" s="3">
        <v>920962.43</v>
      </c>
      <c r="D7" s="3">
        <v>120735.98</v>
      </c>
      <c r="E7" s="3">
        <v>500000</v>
      </c>
      <c r="F7" s="3">
        <f t="shared" si="0"/>
        <v>1541698.41</v>
      </c>
      <c r="G7" s="3"/>
    </row>
    <row r="8" spans="1:7">
      <c r="A8" s="2">
        <v>7</v>
      </c>
      <c r="B8" s="3" t="s">
        <v>94</v>
      </c>
      <c r="C8" s="3">
        <v>1861777.39</v>
      </c>
      <c r="D8" s="3">
        <v>368259.69</v>
      </c>
      <c r="E8" s="3">
        <v>250800</v>
      </c>
      <c r="F8" s="3">
        <f t="shared" si="0"/>
        <v>2480837.08</v>
      </c>
      <c r="G8" s="3"/>
    </row>
    <row r="9" spans="1:7">
      <c r="A9" s="2"/>
      <c r="B9" s="3" t="s">
        <v>86</v>
      </c>
      <c r="C9" s="3">
        <f>SUM(C2:C8)</f>
        <v>18590681.63</v>
      </c>
      <c r="D9" s="3">
        <f t="shared" ref="D9:F9" si="1">SUM(D2:D8)</f>
        <v>3413328.02</v>
      </c>
      <c r="E9" s="3">
        <f t="shared" si="1"/>
        <v>7890100</v>
      </c>
      <c r="F9" s="3">
        <f t="shared" si="1"/>
        <v>29894109.65</v>
      </c>
      <c r="G9" s="3">
        <f>F9/10000</f>
        <v>2989.410965</v>
      </c>
    </row>
  </sheetData>
  <sheetProtection formatCells="0" insertHyperlinks="0" autoFilter="0"/>
  <pageMargins left="0.7" right="0.7" top="0.75" bottom="0.75" header="0.3" footer="0.3"/>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woProps xmlns="https://web.wps.cn/et/2018/main" xmlns:s="http://schemas.openxmlformats.org/spreadsheetml/2006/main">
  <woSheetsProps>
    <woSheetProps sheetStid="1" interlineOnOff="0" interlineColor="0" isDbSheet="0" isDashBoardSheet="0" isDbDashBoardSheet="0" isFlexPaperSheet="0">
      <cellprotection/>
      <appEtDbRelations/>
    </woSheetProps>
    <woSheetProps sheetStid="2" interlineOnOff="0" interlineColor="0" isDbSheet="0" isDashBoardSheet="0" isDbDashBoardSheet="0" isFlexPaperSheet="0">
      <cellprotection/>
      <appEtDbRelations/>
    </woSheetProps>
  </woSheetsProps>
  <woBookProps>
    <bookSettings isFilterShared="1" coreConquerUserId="" isAutoUpdatePaused="0" filterType="conn" isMergeTasksAutoUpdate="0" isInserPicAsAttachment="0"/>
  </woBookProps>
</woProps>
</file>

<file path=customXml/item2.xml><?xml version="1.0" encoding="utf-8"?>
<pixelators xmlns="https://web.wps.cn/et/2018/main" xmlns:s="http://schemas.openxmlformats.org/spreadsheetml/2006/main">
  <pixelatorList sheetStid="1"/>
  <pixelatorList sheetStid="2"/>
  <pixelatorList sheetStid="3"/>
</pixelators>
</file>

<file path=customXml/itemProps1.xml><?xml version="1.0" encoding="utf-8"?>
<ds:datastoreItem xmlns:ds="http://schemas.openxmlformats.org/officeDocument/2006/customXml" ds:itemID="{06C82605-B75B-4693-9329-32AAD527C692}">
  <ds:schemaRefs>
    <ds:schemaRef ds:uri="https://web.wps.cn/et/2018/main"/>
    <ds:schemaRef ds:uri="http://schemas.openxmlformats.org/spreadsheetml/2006/main"/>
  </ds:schemaRefs>
</ds:datastoreItem>
</file>

<file path=customXml/itemProps2.xml><?xml version="1.0" encoding="utf-8"?>
<ds:datastoreItem xmlns:ds="http://schemas.openxmlformats.org/officeDocument/2006/customXml" ds:itemID="{224D003E-15C9-4FFE-AB16-9E66474EAE4E}">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Company>Microsoft</Company>
  <Application>WPS Office WWO_wpscloud_20230803195306-a7372b02e8</Application>
  <HeadingPairs>
    <vt:vector size="2" baseType="variant">
      <vt:variant>
        <vt:lpstr>工作表</vt:lpstr>
      </vt:variant>
      <vt:variant>
        <vt:i4>2</vt:i4>
      </vt:variant>
    </vt:vector>
  </HeadingPairs>
  <TitlesOfParts>
    <vt:vector size="2" baseType="lpstr">
      <vt:lpstr>整体支出</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市应急降妖除魔373706865</dc:creator>
  <cp:lastModifiedBy>Administrator</cp:lastModifiedBy>
  <dcterms:created xsi:type="dcterms:W3CDTF">2022-01-10T20:52:00Z</dcterms:created>
  <dcterms:modified xsi:type="dcterms:W3CDTF">2022-02-24T15:38:00Z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2052-0.0.0.0</vt:lpwstr>
  </property>
  <property fmtid="{D5CDD505-2E9C-101B-9397-08002B2CF9AE}" pid="3" name="ICV">
    <vt:lpwstr/>
  </property>
</Properties>
</file>