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9090" firstSheet="7" activeTab="14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表13科技和信息化项目绩效目标表" sheetId="14" r:id="rId14"/>
    <sheet name="表14整体支出" sheetId="15" r:id="rId15"/>
  </sheets>
  <definedNames>
    <definedName name="_xlnm._FilterDatabase" localSheetId="3" hidden="1">'1-2'!$A$6:$L$14</definedName>
  </definedNames>
  <calcPr calcId="144525"/>
</workbook>
</file>

<file path=xl/sharedStrings.xml><?xml version="1.0" encoding="utf-8"?>
<sst xmlns="http://schemas.openxmlformats.org/spreadsheetml/2006/main" count="840" uniqueCount="391">
  <si>
    <t>2023年部门预算</t>
  </si>
  <si>
    <t xml:space="preserve">
表1</t>
  </si>
  <si>
    <t xml:space="preserve"> </t>
  </si>
  <si>
    <t>部门收支总表</t>
  </si>
  <si>
    <t>部门：广元市应急管理科技信息中心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</si>
  <si>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</si>
  <si>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</si>
  <si>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</si>
  <si>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</si>
  <si>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</si>
  <si>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宋体"/>
        <charset val="134"/>
      </rPr>
      <t xml:space="preserve">一、一般公共预算拨款收入 </t>
    </r>
  </si>
  <si>
    <r>
      <rPr>
        <sz val="11"/>
        <color rgb="FF000000"/>
        <rFont val="宋体"/>
        <charset val="134"/>
      </rPr>
      <t>一、一般公共服务支出</t>
    </r>
  </si>
  <si>
    <r>
      <rPr>
        <sz val="11"/>
        <color rgb="FF000000"/>
        <rFont val="宋体"/>
        <charset val="134"/>
      </rPr>
      <t xml:space="preserve">二、政府性基金预算拨款收入 </t>
    </r>
  </si>
  <si>
    <r>
      <rPr>
        <sz val="11"/>
        <color rgb="FF000000"/>
        <rFont val="宋体"/>
        <charset val="134"/>
      </rPr>
      <t>二、外交支出</t>
    </r>
  </si>
  <si>
    <r>
      <rPr>
        <sz val="11"/>
        <color rgb="FF000000"/>
        <rFont val="宋体"/>
        <charset val="134"/>
      </rPr>
      <t xml:space="preserve">三、国有资本经营预算拨款收入 </t>
    </r>
  </si>
  <si>
    <r>
      <rPr>
        <sz val="11"/>
        <color rgb="FF000000"/>
        <rFont val="宋体"/>
        <charset val="134"/>
      </rPr>
      <t>三、国防支出</t>
    </r>
  </si>
  <si>
    <r>
      <rPr>
        <sz val="11"/>
        <color rgb="FF000000"/>
        <rFont val="宋体"/>
        <charset val="134"/>
      </rPr>
      <t xml:space="preserve">四、事业收入 </t>
    </r>
  </si>
  <si>
    <r>
      <rPr>
        <sz val="11"/>
        <color rgb="FF000000"/>
        <rFont val="宋体"/>
        <charset val="134"/>
      </rPr>
      <t>四、公共安全支出</t>
    </r>
  </si>
  <si>
    <r>
      <rPr>
        <sz val="11"/>
        <color rgb="FF000000"/>
        <rFont val="宋体"/>
        <charset val="134"/>
      </rPr>
      <t xml:space="preserve">五、事业单位经营收入 </t>
    </r>
  </si>
  <si>
    <r>
      <rPr>
        <sz val="11"/>
        <color rgb="FF000000"/>
        <rFont val="宋体"/>
        <charset val="134"/>
      </rPr>
      <t>五、教育支出</t>
    </r>
  </si>
  <si>
    <r>
      <rPr>
        <sz val="11"/>
        <color rgb="FF000000"/>
        <rFont val="宋体"/>
        <charset val="134"/>
      </rPr>
      <t xml:space="preserve">六、其他收入 </t>
    </r>
  </si>
  <si>
    <r>
      <rPr>
        <sz val="11"/>
        <color rgb="FF000000"/>
        <rFont val="宋体"/>
        <charset val="134"/>
      </rPr>
      <t>六、科学技术支出</t>
    </r>
  </si>
  <si>
    <t/>
  </si>
  <si>
    <r>
      <rPr>
        <sz val="11"/>
        <color rgb="FF000000"/>
        <rFont val="宋体"/>
        <charset val="134"/>
      </rPr>
      <t>七、文化旅游体育与传媒支出</t>
    </r>
  </si>
  <si>
    <r>
      <rPr>
        <sz val="11"/>
        <color rgb="FF000000"/>
        <rFont val="宋体"/>
        <charset val="134"/>
      </rPr>
      <t>八、社会保障和就业支出</t>
    </r>
  </si>
  <si>
    <r>
      <rPr>
        <sz val="11"/>
        <color rgb="FF000000"/>
        <rFont val="宋体"/>
        <charset val="134"/>
      </rPr>
      <t>九、社会保险基金支出</t>
    </r>
  </si>
  <si>
    <r>
      <rPr>
        <sz val="11"/>
        <color rgb="FF000000"/>
        <rFont val="宋体"/>
        <charset val="134"/>
      </rPr>
      <t>十、卫生健康支出</t>
    </r>
  </si>
  <si>
    <r>
      <rPr>
        <sz val="11"/>
        <color rgb="FF000000"/>
        <rFont val="宋体"/>
        <charset val="134"/>
      </rPr>
      <t>十一、节能环保支出</t>
    </r>
  </si>
  <si>
    <r>
      <rPr>
        <sz val="11"/>
        <color rgb="FF000000"/>
        <rFont val="宋体"/>
        <charset val="134"/>
      </rPr>
      <t>十二、城乡社区支出</t>
    </r>
  </si>
  <si>
    <r>
      <rPr>
        <sz val="11"/>
        <color rgb="FF000000"/>
        <rFont val="宋体"/>
        <charset val="134"/>
      </rPr>
      <t>十三、农林水支出</t>
    </r>
  </si>
  <si>
    <r>
      <rPr>
        <sz val="11"/>
        <color rgb="FF000000"/>
        <rFont val="宋体"/>
        <charset val="134"/>
      </rPr>
      <t>十四、交通运输支出</t>
    </r>
  </si>
  <si>
    <r>
      <rPr>
        <sz val="11"/>
        <color rgb="FF000000"/>
        <rFont val="宋体"/>
        <charset val="134"/>
      </rPr>
      <t>十五、资源勘探工业信息等支出</t>
    </r>
  </si>
  <si>
    <r>
      <rPr>
        <sz val="11"/>
        <color rgb="FF000000"/>
        <rFont val="宋体"/>
        <charset val="134"/>
      </rPr>
      <t>十六、商业服务业等支出</t>
    </r>
  </si>
  <si>
    <r>
      <rPr>
        <sz val="11"/>
        <color rgb="FF000000"/>
        <rFont val="宋体"/>
        <charset val="134"/>
      </rPr>
      <t>十七、金融支出</t>
    </r>
  </si>
  <si>
    <r>
      <rPr>
        <sz val="11"/>
        <color rgb="FF000000"/>
        <rFont val="宋体"/>
        <charset val="134"/>
      </rPr>
      <t>十八、援助其他地区支出</t>
    </r>
  </si>
  <si>
    <r>
      <rPr>
        <sz val="11"/>
        <color rgb="FF000000"/>
        <rFont val="宋体"/>
        <charset val="134"/>
      </rPr>
      <t>十九、自然资源海洋气象等支出</t>
    </r>
  </si>
  <si>
    <r>
      <rPr>
        <sz val="11"/>
        <color rgb="FF000000"/>
        <rFont val="宋体"/>
        <charset val="134"/>
      </rPr>
      <t>二十、住房保障支出</t>
    </r>
  </si>
  <si>
    <r>
      <rPr>
        <sz val="11"/>
        <color rgb="FF000000"/>
        <rFont val="宋体"/>
        <charset val="134"/>
      </rPr>
      <t>二十一、粮油物资储备支出</t>
    </r>
  </si>
  <si>
    <r>
      <rPr>
        <sz val="11"/>
        <color rgb="FF000000"/>
        <rFont val="宋体"/>
        <charset val="134"/>
      </rPr>
      <t>二十二、国有资本经营预算支出</t>
    </r>
  </si>
  <si>
    <r>
      <rPr>
        <sz val="11"/>
        <color rgb="FF000000"/>
        <rFont val="宋体"/>
        <charset val="134"/>
      </rPr>
      <t>二十三、灾害防治及应急管理支出</t>
    </r>
  </si>
  <si>
    <r>
      <rPr>
        <sz val="11"/>
        <color rgb="FF000000"/>
        <rFont val="宋体"/>
        <charset val="134"/>
      </rPr>
      <t>二十四、其他支出</t>
    </r>
  </si>
  <si>
    <r>
      <rPr>
        <sz val="11"/>
        <color rgb="FF000000"/>
        <rFont val="宋体"/>
        <charset val="134"/>
      </rPr>
      <t>二十五、债务还本支出</t>
    </r>
  </si>
  <si>
    <r>
      <rPr>
        <sz val="11"/>
        <color rgb="FF000000"/>
        <rFont val="宋体"/>
        <charset val="134"/>
      </rPr>
      <t>二十六、债务付息支出</t>
    </r>
  </si>
  <si>
    <r>
      <rPr>
        <sz val="11"/>
        <color rgb="FF000000"/>
        <rFont val="宋体"/>
        <charset val="134"/>
      </rPr>
      <t>二十七、债务发行费用支出</t>
    </r>
  </si>
  <si>
    <r>
      <rPr>
        <sz val="11"/>
        <color rgb="FF000000"/>
        <rFont val="宋体"/>
        <charset val="134"/>
      </rPr>
      <t>二十八、抗疫特别国债安排的支出</t>
    </r>
  </si>
  <si>
    <r>
      <rPr>
        <b/>
        <sz val="11"/>
        <color rgb="FF000000"/>
        <rFont val="宋体"/>
        <charset val="134"/>
      </rPr>
      <t>本 年 收 入 合 计</t>
    </r>
  </si>
  <si>
    <r>
      <rPr>
        <b/>
        <sz val="11"/>
        <color rgb="FF000000"/>
        <rFont val="宋体"/>
        <charset val="134"/>
      </rPr>
      <t>本 年 支 出 合 计</t>
    </r>
  </si>
  <si>
    <t>八、上年结转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</si>
  <si>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</si>
  <si>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</si>
  <si>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</si>
  <si>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</si>
  <si>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</si>
  <si>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</si>
  <si>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</si>
  <si>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</si>
  <si>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</si>
  <si>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</si>
  <si>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</si>
  <si>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</si>
  <si>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</si>
  <si>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</si>
  <si>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</si>
  <si>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</si>
  <si>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</si>
  <si>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</si>
  <si>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331302</t>
  </si>
  <si>
    <t>广元市应急管理科技信息中心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</si>
  <si>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</si>
  <si>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</si>
  <si>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</si>
  <si>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</si>
  <si>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</si>
  <si>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</si>
  <si>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</si>
  <si>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</si>
  <si>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宋体"/>
        <charset val="134"/>
      </rPr>
      <t>广元市应急管理科技信息中心</t>
    </r>
  </si>
  <si>
    <t>224</t>
  </si>
  <si>
    <t>01</t>
  </si>
  <si>
    <t>50</t>
  </si>
  <si>
    <r>
      <rPr>
        <sz val="11"/>
        <color rgb="FF000000"/>
        <rFont val="宋体"/>
        <charset val="134"/>
      </rPr>
      <t> 事业运行</t>
    </r>
  </si>
  <si>
    <t>221</t>
  </si>
  <si>
    <t>02</t>
  </si>
  <si>
    <r>
      <rPr>
        <sz val="11"/>
        <color rgb="FF000000"/>
        <rFont val="宋体"/>
        <charset val="134"/>
      </rPr>
      <t> 住房公积金</t>
    </r>
  </si>
  <si>
    <t>210</t>
  </si>
  <si>
    <t>11</t>
  </si>
  <si>
    <r>
      <rPr>
        <sz val="11"/>
        <color rgb="FF000000"/>
        <rFont val="宋体"/>
        <charset val="134"/>
      </rPr>
      <t> 事业单位医疗</t>
    </r>
  </si>
  <si>
    <t>99</t>
  </si>
  <si>
    <r>
      <rPr>
        <sz val="11"/>
        <color rgb="FF000000"/>
        <rFont val="宋体"/>
        <charset val="134"/>
      </rPr>
      <t> 其他应急管理支出</t>
    </r>
  </si>
  <si>
    <t>208</t>
  </si>
  <si>
    <t>05</t>
  </si>
  <si>
    <r>
      <rPr>
        <sz val="11"/>
        <color rgb="FF000000"/>
        <rFont val="宋体"/>
        <charset val="134"/>
      </rPr>
      <t> 机关事业单位基本养老保险缴费支出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</si>
  <si>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</si>
  <si>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</si>
  <si>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</si>
  <si>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</si>
  <si>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</si>
  <si>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</si>
  <si>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</si>
  <si>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宋体"/>
        <charset val="134"/>
      </rPr>
      <t> 一般公共预算拨款收入</t>
    </r>
  </si>
  <si>
    <r>
      <rPr>
        <sz val="11"/>
        <color rgb="FF000000"/>
        <rFont val="宋体"/>
        <charset val="134"/>
      </rPr>
      <t> 一般公共服务支出</t>
    </r>
  </si>
  <si>
    <r>
      <rPr>
        <sz val="11"/>
        <color rgb="FF000000"/>
        <rFont val="宋体"/>
        <charset val="134"/>
      </rPr>
      <t> 政府性基金预算拨款收入</t>
    </r>
  </si>
  <si>
    <r>
      <rPr>
        <sz val="11"/>
        <color rgb="FF000000"/>
        <rFont val="宋体"/>
        <charset val="134"/>
      </rPr>
      <t> 外交支出</t>
    </r>
  </si>
  <si>
    <r>
      <rPr>
        <sz val="11"/>
        <color rgb="FF000000"/>
        <rFont val="宋体"/>
        <charset val="134"/>
      </rPr>
      <t> 国有资本经营预算拨款收入</t>
    </r>
  </si>
  <si>
    <r>
      <rPr>
        <sz val="11"/>
        <color rgb="FF000000"/>
        <rFont val="宋体"/>
        <charset val="134"/>
      </rPr>
      <t> 国防支出</t>
    </r>
  </si>
  <si>
    <t>二、上年结转</t>
  </si>
  <si>
    <r>
      <rPr>
        <sz val="11"/>
        <color rgb="FF000000"/>
        <rFont val="宋体"/>
        <charset val="134"/>
      </rPr>
      <t> 公共安全支出</t>
    </r>
  </si>
  <si>
    <r>
      <rPr>
        <sz val="11"/>
        <color rgb="FF000000"/>
        <rFont val="宋体"/>
        <charset val="134"/>
      </rPr>
      <t> 教育支出</t>
    </r>
  </si>
  <si>
    <r>
      <rPr>
        <sz val="11"/>
        <color rgb="FF000000"/>
        <rFont val="宋体"/>
        <charset val="134"/>
      </rPr>
      <t> 科学技术支出</t>
    </r>
  </si>
  <si>
    <r>
      <rPr>
        <sz val="11"/>
        <color rgb="FF000000"/>
        <rFont val="宋体"/>
        <charset val="134"/>
      </rPr>
      <t> 文化旅游体育与传媒支出</t>
    </r>
  </si>
  <si>
    <r>
      <rPr>
        <sz val="11"/>
        <color rgb="FF000000"/>
        <rFont val="宋体"/>
        <charset val="134"/>
      </rPr>
      <t> </t>
    </r>
  </si>
  <si>
    <r>
      <rPr>
        <sz val="11"/>
        <color rgb="FF000000"/>
        <rFont val="宋体"/>
        <charset val="134"/>
      </rPr>
      <t> 社会保障和就业支出</t>
    </r>
  </si>
  <si>
    <r>
      <rPr>
        <sz val="11"/>
        <color rgb="FF000000"/>
        <rFont val="宋体"/>
        <charset val="134"/>
      </rPr>
      <t> 社会保险基金支出</t>
    </r>
  </si>
  <si>
    <r>
      <rPr>
        <sz val="11"/>
        <color rgb="FF000000"/>
        <rFont val="宋体"/>
        <charset val="134"/>
      </rPr>
      <t> 卫生健康支出</t>
    </r>
  </si>
  <si>
    <r>
      <rPr>
        <sz val="11"/>
        <color rgb="FF000000"/>
        <rFont val="宋体"/>
        <charset val="134"/>
      </rPr>
      <t> 节能环保支出</t>
    </r>
  </si>
  <si>
    <r>
      <rPr>
        <sz val="11"/>
        <color rgb="FF000000"/>
        <rFont val="宋体"/>
        <charset val="134"/>
      </rPr>
      <t> 城乡社区支出</t>
    </r>
  </si>
  <si>
    <r>
      <rPr>
        <sz val="11"/>
        <color rgb="FF000000"/>
        <rFont val="宋体"/>
        <charset val="134"/>
      </rPr>
      <t> 农林水支出</t>
    </r>
  </si>
  <si>
    <r>
      <rPr>
        <sz val="11"/>
        <color rgb="FF000000"/>
        <rFont val="宋体"/>
        <charset val="134"/>
      </rPr>
      <t> 交通运输支出</t>
    </r>
  </si>
  <si>
    <r>
      <rPr>
        <sz val="11"/>
        <color rgb="FF000000"/>
        <rFont val="宋体"/>
        <charset val="134"/>
      </rPr>
      <t> 资源勘探工业信息等支出</t>
    </r>
  </si>
  <si>
    <r>
      <rPr>
        <sz val="11"/>
        <color rgb="FF000000"/>
        <rFont val="宋体"/>
        <charset val="134"/>
      </rPr>
      <t> 商业服务业等支出</t>
    </r>
  </si>
  <si>
    <r>
      <rPr>
        <sz val="11"/>
        <color rgb="FF000000"/>
        <rFont val="宋体"/>
        <charset val="134"/>
      </rPr>
      <t> 金融支出</t>
    </r>
  </si>
  <si>
    <r>
      <rPr>
        <sz val="11"/>
        <color rgb="FF000000"/>
        <rFont val="宋体"/>
        <charset val="134"/>
      </rPr>
      <t> 援助其他地区支出</t>
    </r>
  </si>
  <si>
    <r>
      <rPr>
        <sz val="11"/>
        <color rgb="FF000000"/>
        <rFont val="宋体"/>
        <charset val="134"/>
      </rPr>
      <t> 自然资源海洋气象等支出</t>
    </r>
  </si>
  <si>
    <r>
      <rPr>
        <sz val="11"/>
        <color rgb="FF000000"/>
        <rFont val="宋体"/>
        <charset val="134"/>
      </rPr>
      <t> 住房保障支出</t>
    </r>
  </si>
  <si>
    <r>
      <rPr>
        <sz val="11"/>
        <color rgb="FF000000"/>
        <rFont val="宋体"/>
        <charset val="134"/>
      </rPr>
      <t> 粮油物资储备支出</t>
    </r>
  </si>
  <si>
    <r>
      <rPr>
        <sz val="11"/>
        <color rgb="FF000000"/>
        <rFont val="宋体"/>
        <charset val="134"/>
      </rPr>
      <t> 国有资本经营预算支出</t>
    </r>
  </si>
  <si>
    <r>
      <rPr>
        <sz val="11"/>
        <color rgb="FF000000"/>
        <rFont val="宋体"/>
        <charset val="134"/>
      </rPr>
      <t> 灾害防治及应急管理支出</t>
    </r>
  </si>
  <si>
    <r>
      <rPr>
        <sz val="11"/>
        <color rgb="FF000000"/>
        <rFont val="宋体"/>
        <charset val="134"/>
      </rPr>
      <t> 其他支出</t>
    </r>
  </si>
  <si>
    <r>
      <rPr>
        <sz val="11"/>
        <color rgb="FF000000"/>
        <rFont val="宋体"/>
        <charset val="134"/>
      </rPr>
      <t> 债务付息支出</t>
    </r>
  </si>
  <si>
    <r>
      <rPr>
        <sz val="11"/>
        <color rgb="FF000000"/>
        <rFont val="宋体"/>
        <charset val="134"/>
      </rPr>
      <t> 债务发行费用支出</t>
    </r>
  </si>
  <si>
    <r>
      <rPr>
        <sz val="11"/>
        <color rgb="FF000000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</si>
  <si>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</si>
  <si>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</si>
  <si>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</si>
  <si>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</si>
  <si>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</si>
  <si>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</si>
  <si>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</si>
  <si>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</si>
  <si>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</si>
  <si>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</si>
  <si>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</si>
  <si>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203..34</t>
  </si>
  <si>
    <r>
      <rPr>
        <sz val="11"/>
        <color rgb="FF000000"/>
        <rFont val="宋体"/>
        <charset val="134"/>
      </rPr>
      <t> 广元市应急管理科技信息中心</t>
    </r>
  </si>
  <si>
    <r>
      <rPr>
        <sz val="11"/>
        <color rgb="FF000000"/>
        <rFont val="宋体"/>
        <charset val="134"/>
      </rPr>
      <t>  工资福利支出</t>
    </r>
  </si>
  <si>
    <r>
      <rPr>
        <sz val="11"/>
        <color rgb="FF000000"/>
        <rFont val="宋体"/>
        <charset val="134"/>
      </rPr>
      <t>   绩效工资</t>
    </r>
  </si>
  <si>
    <r>
      <rPr>
        <sz val="11"/>
        <color rgb="FF000000"/>
        <rFont val="宋体"/>
        <charset val="134"/>
      </rPr>
      <t>   其他社会保障缴费</t>
    </r>
  </si>
  <si>
    <r>
      <rPr>
        <sz val="11"/>
        <color rgb="FF000000"/>
        <rFont val="宋体"/>
        <charset val="134"/>
      </rPr>
      <t>301</t>
    </r>
  </si>
  <si>
    <r>
      <rPr>
        <sz val="11"/>
        <color rgb="FF000000"/>
        <rFont val="宋体"/>
        <charset val="134"/>
      </rPr>
      <t>12</t>
    </r>
  </si>
  <si>
    <r>
      <rPr>
        <sz val="11"/>
        <color rgb="FF000000"/>
        <rFont val="宋体"/>
        <charset val="134"/>
      </rPr>
      <t>    失业保险</t>
    </r>
  </si>
  <si>
    <r>
      <rPr>
        <sz val="11"/>
        <color rgb="FF000000"/>
        <rFont val="宋体"/>
        <charset val="134"/>
      </rPr>
      <t>    工伤保险</t>
    </r>
  </si>
  <si>
    <r>
      <rPr>
        <sz val="11"/>
        <color rgb="FF000000"/>
        <rFont val="宋体"/>
        <charset val="134"/>
      </rPr>
      <t>   津贴补贴</t>
    </r>
  </si>
  <si>
    <r>
      <rPr>
        <sz val="11"/>
        <color rgb="FF000000"/>
        <rFont val="宋体"/>
        <charset val="134"/>
      </rPr>
      <t>   住房公积金</t>
    </r>
  </si>
  <si>
    <r>
      <rPr>
        <sz val="11"/>
        <color rgb="FF000000"/>
        <rFont val="宋体"/>
        <charset val="134"/>
      </rPr>
      <t>   职工基本医疗保险缴费</t>
    </r>
  </si>
  <si>
    <r>
      <rPr>
        <sz val="11"/>
        <color rgb="FF000000"/>
        <rFont val="宋体"/>
        <charset val="134"/>
      </rPr>
      <t>   机关事业单位基本养老保险缴费</t>
    </r>
  </si>
  <si>
    <r>
      <rPr>
        <sz val="11"/>
        <color rgb="FF000000"/>
        <rFont val="宋体"/>
        <charset val="134"/>
      </rPr>
      <t>   奖金</t>
    </r>
  </si>
  <si>
    <r>
      <rPr>
        <sz val="11"/>
        <color rgb="FF000000"/>
        <rFont val="宋体"/>
        <charset val="134"/>
      </rPr>
      <t>03</t>
    </r>
  </si>
  <si>
    <r>
      <rPr>
        <sz val="11"/>
        <color rgb="FF000000"/>
        <rFont val="宋体"/>
        <charset val="134"/>
      </rPr>
      <t>    基础绩效奖</t>
    </r>
  </si>
  <si>
    <r>
      <rPr>
        <sz val="11"/>
        <color rgb="FF000000"/>
        <rFont val="宋体"/>
        <charset val="134"/>
      </rPr>
      <t>    绩效奖补助</t>
    </r>
  </si>
  <si>
    <r>
      <rPr>
        <sz val="11"/>
        <color rgb="FF000000"/>
        <rFont val="宋体"/>
        <charset val="134"/>
      </rPr>
      <t>   基本工资</t>
    </r>
  </si>
  <si>
    <r>
      <rPr>
        <sz val="11"/>
        <color rgb="FF000000"/>
        <rFont val="宋体"/>
        <charset val="134"/>
      </rPr>
      <t>01</t>
    </r>
  </si>
  <si>
    <r>
      <rPr>
        <sz val="11"/>
        <color rgb="FF000000"/>
        <rFont val="宋体"/>
        <charset val="134"/>
      </rPr>
      <t>    晋级工资</t>
    </r>
  </si>
  <si>
    <r>
      <rPr>
        <sz val="11"/>
        <color rgb="FF000000"/>
        <rFont val="宋体"/>
        <charset val="134"/>
      </rPr>
      <t>    基本工资</t>
    </r>
  </si>
  <si>
    <r>
      <rPr>
        <sz val="11"/>
        <color rgb="FF000000"/>
        <rFont val="宋体"/>
        <charset val="134"/>
      </rPr>
      <t>  对个人和家庭的补助</t>
    </r>
  </si>
  <si>
    <r>
      <rPr>
        <sz val="11"/>
        <color rgb="FF000000"/>
        <rFont val="宋体"/>
        <charset val="134"/>
      </rPr>
      <t>   生活补助</t>
    </r>
  </si>
  <si>
    <r>
      <rPr>
        <sz val="11"/>
        <color rgb="FF000000"/>
        <rFont val="宋体"/>
        <charset val="134"/>
      </rPr>
      <t>303</t>
    </r>
  </si>
  <si>
    <r>
      <rPr>
        <sz val="11"/>
        <color rgb="FF000000"/>
        <rFont val="宋体"/>
        <charset val="134"/>
      </rPr>
      <t>05</t>
    </r>
  </si>
  <si>
    <r>
      <rPr>
        <sz val="11"/>
        <color rgb="FF000000"/>
        <rFont val="宋体"/>
        <charset val="134"/>
      </rPr>
      <t>    退休人员绩效补助</t>
    </r>
  </si>
  <si>
    <r>
      <rPr>
        <sz val="11"/>
        <color rgb="FF000000"/>
        <rFont val="宋体"/>
        <charset val="134"/>
      </rPr>
      <t>  商品和服务支出</t>
    </r>
  </si>
  <si>
    <r>
      <rPr>
        <sz val="11"/>
        <color rgb="FF000000"/>
        <rFont val="宋体"/>
        <charset val="134"/>
      </rPr>
      <t>   公务接待费</t>
    </r>
  </si>
  <si>
    <r>
      <rPr>
        <sz val="11"/>
        <color rgb="FF000000"/>
        <rFont val="宋体"/>
        <charset val="134"/>
      </rPr>
      <t>   印刷费</t>
    </r>
  </si>
  <si>
    <r>
      <rPr>
        <sz val="11"/>
        <color rgb="FF000000"/>
        <rFont val="宋体"/>
        <charset val="134"/>
      </rPr>
      <t>   福利费</t>
    </r>
  </si>
  <si>
    <r>
      <rPr>
        <sz val="11"/>
        <color rgb="FF000000"/>
        <rFont val="宋体"/>
        <charset val="134"/>
      </rPr>
      <t>   公务用车运行维护费</t>
    </r>
  </si>
  <si>
    <r>
      <rPr>
        <sz val="11"/>
        <color rgb="FF000000"/>
        <rFont val="宋体"/>
        <charset val="134"/>
      </rPr>
      <t>   办公费</t>
    </r>
  </si>
  <si>
    <r>
      <rPr>
        <sz val="11"/>
        <color rgb="FF000000"/>
        <rFont val="宋体"/>
        <charset val="134"/>
      </rPr>
      <t>   其他商品和服务支出</t>
    </r>
  </si>
  <si>
    <r>
      <rPr>
        <sz val="11"/>
        <color rgb="FF000000"/>
        <rFont val="宋体"/>
        <charset val="134"/>
      </rPr>
      <t>302</t>
    </r>
  </si>
  <si>
    <r>
      <rPr>
        <sz val="11"/>
        <color rgb="FF000000"/>
        <rFont val="宋体"/>
        <charset val="134"/>
      </rPr>
      <t>99</t>
    </r>
  </si>
  <si>
    <r>
      <rPr>
        <sz val="11"/>
        <color rgb="FF000000"/>
        <rFont val="宋体"/>
        <charset val="134"/>
      </rPr>
      <t>    退休人员活动经费</t>
    </r>
  </si>
  <si>
    <r>
      <rPr>
        <sz val="11"/>
        <color rgb="FF000000"/>
        <rFont val="宋体"/>
        <charset val="134"/>
      </rPr>
      <t>    党建经费</t>
    </r>
  </si>
  <si>
    <r>
      <rPr>
        <sz val="11"/>
        <color rgb="FF000000"/>
        <rFont val="宋体"/>
        <charset val="134"/>
      </rPr>
      <t>   劳务费</t>
    </r>
  </si>
  <si>
    <r>
      <rPr>
        <sz val="11"/>
        <color rgb="FF000000"/>
        <rFont val="宋体"/>
        <charset val="134"/>
      </rPr>
      <t>   差旅费</t>
    </r>
  </si>
  <si>
    <r>
      <rPr>
        <sz val="11"/>
        <color rgb="FF000000"/>
        <rFont val="宋体"/>
        <charset val="134"/>
      </rPr>
      <t>   工会经费</t>
    </r>
  </si>
  <si>
    <t>表3</t>
  </si>
  <si>
    <t>一般公共预算支出预算表</t>
  </si>
  <si>
    <t>当年财政拨款安排</t>
  </si>
  <si>
    <t>331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</si>
  <si>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</si>
  <si>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</si>
  <si>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</si>
  <si>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</si>
  <si>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</si>
  <si>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宋体"/>
        <charset val="134"/>
      </rPr>
      <t> 工资福利支出</t>
    </r>
  </si>
  <si>
    <r>
      <rPr>
        <sz val="11"/>
        <color rgb="FF000000"/>
        <rFont val="宋体"/>
        <charset val="134"/>
      </rPr>
      <t>07</t>
    </r>
  </si>
  <si>
    <t>30107</t>
  </si>
  <si>
    <r>
      <rPr>
        <sz val="11"/>
        <color rgb="FF000000"/>
        <rFont val="宋体"/>
        <charset val="134"/>
      </rPr>
      <t>  绩效工资</t>
    </r>
  </si>
  <si>
    <t>30112</t>
  </si>
  <si>
    <r>
      <rPr>
        <sz val="11"/>
        <color rgb="FF000000"/>
        <rFont val="宋体"/>
        <charset val="134"/>
      </rPr>
      <t>  其他社会保障缴费</t>
    </r>
  </si>
  <si>
    <t>3011201</t>
  </si>
  <si>
    <r>
      <rPr>
        <sz val="11"/>
        <color rgb="FF000000"/>
        <rFont val="宋体"/>
        <charset val="134"/>
      </rPr>
      <t>   失业保险</t>
    </r>
  </si>
  <si>
    <t>3011202</t>
  </si>
  <si>
    <r>
      <rPr>
        <sz val="11"/>
        <color rgb="FF000000"/>
        <rFont val="宋体"/>
        <charset val="134"/>
      </rPr>
      <t>   工伤保险</t>
    </r>
  </si>
  <si>
    <r>
      <rPr>
        <sz val="11"/>
        <color rgb="FF000000"/>
        <rFont val="宋体"/>
        <charset val="134"/>
      </rPr>
      <t>02</t>
    </r>
  </si>
  <si>
    <t>30102</t>
  </si>
  <si>
    <r>
      <rPr>
        <sz val="11"/>
        <color rgb="FF000000"/>
        <rFont val="宋体"/>
        <charset val="134"/>
      </rPr>
      <t>  津贴补贴</t>
    </r>
  </si>
  <si>
    <r>
      <rPr>
        <sz val="11"/>
        <color rgb="FF000000"/>
        <rFont val="宋体"/>
        <charset val="134"/>
      </rPr>
      <t>13</t>
    </r>
  </si>
  <si>
    <t>30113</t>
  </si>
  <si>
    <r>
      <rPr>
        <sz val="11"/>
        <color rgb="FF000000"/>
        <rFont val="宋体"/>
        <charset val="134"/>
      </rPr>
      <t>  住房公积金</t>
    </r>
  </si>
  <si>
    <r>
      <rPr>
        <sz val="11"/>
        <color rgb="FF000000"/>
        <rFont val="宋体"/>
        <charset val="134"/>
      </rPr>
      <t>10</t>
    </r>
  </si>
  <si>
    <t>30110</t>
  </si>
  <si>
    <r>
      <rPr>
        <sz val="11"/>
        <color rgb="FF000000"/>
        <rFont val="宋体"/>
        <charset val="134"/>
      </rPr>
      <t>  职工基本医疗保险缴费</t>
    </r>
  </si>
  <si>
    <r>
      <rPr>
        <sz val="11"/>
        <color rgb="FF000000"/>
        <rFont val="宋体"/>
        <charset val="134"/>
      </rPr>
      <t>08</t>
    </r>
  </si>
  <si>
    <t>30108</t>
  </si>
  <si>
    <r>
      <rPr>
        <sz val="11"/>
        <color rgb="FF000000"/>
        <rFont val="宋体"/>
        <charset val="134"/>
      </rPr>
      <t>  机关事业单位基本养老保险缴费</t>
    </r>
  </si>
  <si>
    <t>30103</t>
  </si>
  <si>
    <r>
      <rPr>
        <sz val="11"/>
        <color rgb="FF000000"/>
        <rFont val="宋体"/>
        <charset val="134"/>
      </rPr>
      <t>  奖金</t>
    </r>
  </si>
  <si>
    <t>3010303</t>
  </si>
  <si>
    <r>
      <rPr>
        <sz val="11"/>
        <color rgb="FF000000"/>
        <rFont val="宋体"/>
        <charset val="134"/>
      </rPr>
      <t>   基础绩效奖</t>
    </r>
  </si>
  <si>
    <t>30101</t>
  </si>
  <si>
    <r>
      <rPr>
        <sz val="11"/>
        <color rgb="FF000000"/>
        <rFont val="宋体"/>
        <charset val="134"/>
      </rPr>
      <t>  基本工资</t>
    </r>
  </si>
  <si>
    <t>3010101</t>
  </si>
  <si>
    <r>
      <rPr>
        <sz val="11"/>
        <color rgb="FF000000"/>
        <rFont val="宋体"/>
        <charset val="134"/>
      </rPr>
      <t>   晋级工资</t>
    </r>
  </si>
  <si>
    <t>3010102</t>
  </si>
  <si>
    <t>303</t>
  </si>
  <si>
    <r>
      <rPr>
        <sz val="11"/>
        <color rgb="FF000000"/>
        <rFont val="宋体"/>
        <charset val="134"/>
      </rPr>
      <t> 对个人和家庭的补助</t>
    </r>
  </si>
  <si>
    <t>30305</t>
  </si>
  <si>
    <r>
      <rPr>
        <sz val="11"/>
        <color rgb="FF000000"/>
        <rFont val="宋体"/>
        <charset val="134"/>
      </rPr>
      <t>  生活补助</t>
    </r>
  </si>
  <si>
    <t>3030501</t>
  </si>
  <si>
    <r>
      <rPr>
        <sz val="11"/>
        <color rgb="FF000000"/>
        <rFont val="宋体"/>
        <charset val="134"/>
      </rPr>
      <t>   退休人员绩效补助</t>
    </r>
  </si>
  <si>
    <t>302</t>
  </si>
  <si>
    <r>
      <rPr>
        <sz val="11"/>
        <color rgb="FF000000"/>
        <rFont val="宋体"/>
        <charset val="134"/>
      </rPr>
      <t> 商品和服务支出</t>
    </r>
  </si>
  <si>
    <r>
      <rPr>
        <sz val="11"/>
        <color rgb="FF000000"/>
        <rFont val="宋体"/>
        <charset val="134"/>
      </rPr>
      <t>17</t>
    </r>
  </si>
  <si>
    <t>30217</t>
  </si>
  <si>
    <r>
      <rPr>
        <sz val="11"/>
        <color rgb="FF000000"/>
        <rFont val="宋体"/>
        <charset val="134"/>
      </rPr>
      <t>  公务接待费</t>
    </r>
  </si>
  <si>
    <t>30202</t>
  </si>
  <si>
    <r>
      <rPr>
        <sz val="11"/>
        <color rgb="FF000000"/>
        <rFont val="宋体"/>
        <charset val="134"/>
      </rPr>
      <t>  印刷费</t>
    </r>
  </si>
  <si>
    <r>
      <rPr>
        <sz val="11"/>
        <color rgb="FF000000"/>
        <rFont val="宋体"/>
        <charset val="134"/>
      </rPr>
      <t>29</t>
    </r>
  </si>
  <si>
    <t>30229</t>
  </si>
  <si>
    <r>
      <rPr>
        <sz val="11"/>
        <color rgb="FF000000"/>
        <rFont val="宋体"/>
        <charset val="134"/>
      </rPr>
      <t>  福利费</t>
    </r>
  </si>
  <si>
    <r>
      <rPr>
        <sz val="11"/>
        <color rgb="FF000000"/>
        <rFont val="宋体"/>
        <charset val="134"/>
      </rPr>
      <t>31</t>
    </r>
  </si>
  <si>
    <t>30231</t>
  </si>
  <si>
    <r>
      <rPr>
        <sz val="11"/>
        <color rgb="FF000000"/>
        <rFont val="宋体"/>
        <charset val="134"/>
      </rPr>
      <t>  公务用车运行维护费</t>
    </r>
  </si>
  <si>
    <t>30201</t>
  </si>
  <si>
    <r>
      <rPr>
        <sz val="11"/>
        <color rgb="FF000000"/>
        <rFont val="宋体"/>
        <charset val="134"/>
      </rPr>
      <t>  办公费</t>
    </r>
  </si>
  <si>
    <t>30299</t>
  </si>
  <si>
    <r>
      <rPr>
        <sz val="11"/>
        <color rgb="FF000000"/>
        <rFont val="宋体"/>
        <charset val="134"/>
      </rPr>
      <t>  其他商品和服务支出</t>
    </r>
  </si>
  <si>
    <t>3029902</t>
  </si>
  <si>
    <r>
      <rPr>
        <sz val="11"/>
        <color rgb="FF000000"/>
        <rFont val="宋体"/>
        <charset val="134"/>
      </rPr>
      <t>   退休人员活动经费</t>
    </r>
  </si>
  <si>
    <t>3029901</t>
  </si>
  <si>
    <r>
      <rPr>
        <sz val="11"/>
        <color rgb="FF000000"/>
        <rFont val="宋体"/>
        <charset val="134"/>
      </rPr>
      <t>   党建经费</t>
    </r>
  </si>
  <si>
    <r>
      <rPr>
        <sz val="11"/>
        <color rgb="FF000000"/>
        <rFont val="宋体"/>
        <charset val="134"/>
      </rPr>
      <t>11</t>
    </r>
  </si>
  <si>
    <t>30211</t>
  </si>
  <si>
    <r>
      <rPr>
        <sz val="11"/>
        <color rgb="FF000000"/>
        <rFont val="宋体"/>
        <charset val="134"/>
      </rPr>
      <t>  差旅费</t>
    </r>
  </si>
  <si>
    <r>
      <rPr>
        <sz val="11"/>
        <color rgb="FF000000"/>
        <rFont val="宋体"/>
        <charset val="134"/>
      </rPr>
      <t>28</t>
    </r>
  </si>
  <si>
    <t>30228</t>
  </si>
  <si>
    <r>
      <rPr>
        <sz val="11"/>
        <color rgb="FF000000"/>
        <rFont val="宋体"/>
        <charset val="134"/>
      </rPr>
      <t>  工会经费</t>
    </r>
  </si>
  <si>
    <t>表3-2</t>
  </si>
  <si>
    <t>一般公共预算项目支出预算表</t>
  </si>
  <si>
    <t>金额</t>
  </si>
  <si>
    <r>
      <rPr>
        <sz val="11"/>
        <color rgb="FF000000"/>
        <rFont val="宋体"/>
        <charset val="134"/>
      </rPr>
      <t>  政府购买服务人员工资机关</t>
    </r>
  </si>
  <si>
    <r>
      <rPr>
        <sz val="11"/>
        <color rgb="FF000000"/>
        <rFont val="宋体"/>
        <charset val="134"/>
      </rPr>
      <t>  2023年科技和信息化建设工作经费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</si>
  <si>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</si>
  <si>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</si>
  <si>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</si>
  <si>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</si>
  <si>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</si>
  <si>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</si>
  <si>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</si>
  <si>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</si>
  <si>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</si>
  <si>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</si>
  <si>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</si>
  <si>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</si>
  <si>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无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</si>
  <si>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</si>
  <si>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</si>
  <si>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</si>
  <si>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</si>
  <si>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</si>
  <si>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附表13</t>
  </si>
  <si>
    <t>部门预算项目绩效目标表（2023年度）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</si>
  <si>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</si>
  <si>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</si>
  <si>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</si>
  <si>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</si>
  <si>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</si>
  <si>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</si>
  <si>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</si>
  <si>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历史参考值</t>
  </si>
  <si>
    <t>指标值</t>
  </si>
  <si>
    <t>度量单位</t>
  </si>
  <si>
    <t>权重（%）</t>
  </si>
  <si>
    <t>指标方向性</t>
  </si>
  <si>
    <t>2023年科技和信息化建设工作经费</t>
  </si>
  <si>
    <t>承担应急管理、安全生产科技和信息化工作，指导各县区应急管理和信息化建设工作，指导行业企业的安全生产信息化工作</t>
  </si>
  <si>
    <t>产出指标</t>
  </si>
  <si>
    <t>时效指标</t>
  </si>
  <si>
    <t>项目时限</t>
  </si>
  <si>
    <t>＝</t>
  </si>
  <si>
    <t>1</t>
  </si>
  <si>
    <t>年</t>
  </si>
  <si>
    <t>10</t>
  </si>
  <si>
    <t>正向指标</t>
  </si>
  <si>
    <t>数量指标</t>
  </si>
  <si>
    <t>指导县区数量</t>
  </si>
  <si>
    <t>8</t>
  </si>
  <si>
    <t>个（套）</t>
  </si>
  <si>
    <t>质量指标</t>
  </si>
  <si>
    <t>信息化系统维护合格率</t>
  </si>
  <si>
    <t>≥</t>
  </si>
  <si>
    <t>98</t>
  </si>
  <si>
    <t>%</t>
  </si>
  <si>
    <t>指导企业信息化平台建设数量</t>
  </si>
  <si>
    <t>200</t>
  </si>
  <si>
    <t>家</t>
  </si>
  <si>
    <t>效益指标</t>
  </si>
  <si>
    <t>经济效益指标</t>
  </si>
  <si>
    <t>避免重复投入运维费用的改善程度</t>
  </si>
  <si>
    <t>定性</t>
  </si>
  <si>
    <t>好</t>
  </si>
  <si>
    <t>20</t>
  </si>
  <si>
    <t>满意度指标</t>
  </si>
  <si>
    <t>企业满意度</t>
  </si>
  <si>
    <t>80</t>
  </si>
  <si>
    <t>成本指标</t>
  </si>
  <si>
    <t>经济成本指标</t>
  </si>
  <si>
    <t>单次信息化指导成本</t>
  </si>
  <si>
    <t>≤</t>
  </si>
  <si>
    <t>5000</t>
  </si>
  <si>
    <t>元/人·次</t>
  </si>
  <si>
    <t>政府购买服务人员工资机关</t>
  </si>
  <si>
    <t>保障3名政府购买服务人员工资发放</t>
  </si>
  <si>
    <t>完成时限</t>
  </si>
  <si>
    <t>工资保障率</t>
  </si>
  <si>
    <t>100</t>
  </si>
  <si>
    <t>保障数量</t>
  </si>
  <si>
    <t>3</t>
  </si>
  <si>
    <t>人</t>
  </si>
  <si>
    <t>社会效益指标</t>
  </si>
  <si>
    <t>联系县区数量</t>
  </si>
  <si>
    <t>个（台、套、件、辆）</t>
  </si>
  <si>
    <t>政府购买人员满意度</t>
  </si>
  <si>
    <t>人均工资</t>
  </si>
  <si>
    <t>3.33</t>
  </si>
  <si>
    <t>万元</t>
  </si>
  <si>
    <t>附表14</t>
  </si>
  <si>
    <t>部门整体支出绩效目标表</t>
  </si>
  <si>
    <t>（2023年度）</t>
  </si>
  <si>
    <t>部门名称</t>
  </si>
  <si>
    <t>年度主要任务</t>
  </si>
  <si>
    <t>任务名称</t>
  </si>
  <si>
    <t>主要内容</t>
  </si>
  <si>
    <t>在职人员运转保障</t>
  </si>
  <si>
    <t>在职人员的工资保险及公用经费保障</t>
  </si>
  <si>
    <t>科技和信息化建设工作经费</t>
  </si>
  <si>
    <t>应急管理、安全生产科技和信息化工作，指导各县区应急管理和信息化建设工作，指导行业企业的安全生产信息化建设工作。</t>
  </si>
  <si>
    <t>政府购买服务人员工资</t>
  </si>
  <si>
    <t>政府购买服务人员工资等支出</t>
  </si>
  <si>
    <t>年度部门整体支出预算</t>
  </si>
  <si>
    <t>资金总额</t>
  </si>
  <si>
    <t>财政拨款</t>
  </si>
  <si>
    <t>其他资金</t>
  </si>
  <si>
    <t>年度总体目标</t>
  </si>
  <si>
    <t xml:space="preserve"> 对突发事件的监控、接收、研判、分转、联络、报告等工作；发布预警和灾情信息；对突发事件处置提供视频、语音、网络、通讯筀等技术支持和指挥；负责全市应急值守和政务值班；负责全市煤矿瓦斯监控和各类预警平台监测 </t>
  </si>
  <si>
    <t>年
度
绩
效
指
标</t>
  </si>
  <si>
    <t>指标值（包含数字及文字描述）</t>
  </si>
  <si>
    <t>完成指标</t>
  </si>
  <si>
    <t>每天值班时间</t>
  </si>
  <si>
    <t>24小时</t>
  </si>
  <si>
    <t>培训次数</t>
  </si>
  <si>
    <t>≥2次</t>
  </si>
  <si>
    <t>培训人员</t>
  </si>
  <si>
    <t>≥50人</t>
  </si>
  <si>
    <t>专线线路</t>
  </si>
  <si>
    <t>22条</t>
  </si>
  <si>
    <t>平台正常运行天数</t>
  </si>
  <si>
    <t>≥360天</t>
  </si>
  <si>
    <t>值班人员保障率</t>
  </si>
  <si>
    <t>≥90%</t>
  </si>
  <si>
    <t>培训人员参与比例</t>
  </si>
  <si>
    <t>图象清晰流畅时间占比</t>
  </si>
  <si>
    <t>书面报告时效</t>
  </si>
  <si>
    <t>≤1小时</t>
  </si>
  <si>
    <t>项目经费不超预算</t>
  </si>
  <si>
    <t>≤17.73万元</t>
  </si>
  <si>
    <t>社会效益
指标</t>
  </si>
  <si>
    <t>提升全市人民应急值守安全感</t>
  </si>
  <si>
    <t>≥10%</t>
  </si>
  <si>
    <t>满意度
指标</t>
  </si>
  <si>
    <t>主管部门满意度</t>
  </si>
  <si>
    <t>群众满意度</t>
  </si>
  <si>
    <t>≥80%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</si>
</sst>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0000000000000_ "/>
    <numFmt numFmtId="178" formatCode="#,##0.0000000000000_ "/>
    <numFmt numFmtId="179" formatCode="#,##0.0_ "/>
    <numFmt numFmtId="180" formatCode="yyyy&quot;年&quot;mm&quot;月&quot;dd&quot;日&quot;"/>
  </numFmts>
  <fonts count="47">
    <font>
      <sz val="11"/>
      <color indexed="8"/>
      <name val="等线"/>
      <charset val="1"/>
      <scheme val="minor"/>
    </font>
    <font>
      <sz val="11"/>
      <color indexed="8"/>
      <name val="等线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等线"/>
      <charset val="134"/>
      <scheme val="minor"/>
    </font>
    <font>
      <sz val="12"/>
      <name val="SimSun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等线"/>
      <charset val="134"/>
      <scheme val="minor"/>
    </font>
    <font>
      <sz val="9"/>
      <name val="宋体"/>
      <charset val="134"/>
    </font>
    <font>
      <sz val="9"/>
      <color theme="1"/>
      <name val="等线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25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11" borderId="26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0" fillId="15" borderId="29" applyNumberFormat="0" applyAlignment="0" applyProtection="0">
      <alignment vertical="center"/>
    </xf>
    <xf numFmtId="0" fontId="41" fillId="15" borderId="25" applyNumberFormat="0" applyAlignment="0" applyProtection="0">
      <alignment vertical="center"/>
    </xf>
    <xf numFmtId="0" fontId="42" fillId="16" borderId="30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6" fillId="0" borderId="0"/>
  </cellStyleXfs>
  <cellXfs count="1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7" xfId="49" applyFont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/>
    </xf>
    <xf numFmtId="0" fontId="6" fillId="0" borderId="8" xfId="49" applyFont="1" applyBorder="1" applyAlignment="1">
      <alignment horizontal="center" vertical="center" wrapText="1"/>
    </xf>
    <xf numFmtId="0" fontId="6" fillId="0" borderId="9" xfId="49" applyFont="1" applyBorder="1" applyAlignment="1">
      <alignment horizontal="center" vertical="center" wrapText="1"/>
    </xf>
    <xf numFmtId="0" fontId="6" fillId="0" borderId="10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left" vertical="center" wrapText="1"/>
    </xf>
    <xf numFmtId="0" fontId="6" fillId="0" borderId="5" xfId="49" applyFont="1" applyBorder="1" applyAlignment="1">
      <alignment horizontal="left" vertical="center" wrapText="1"/>
    </xf>
    <xf numFmtId="0" fontId="6" fillId="0" borderId="11" xfId="49" applyFont="1" applyBorder="1" applyAlignment="1">
      <alignment horizontal="center" vertical="center" wrapText="1"/>
    </xf>
    <xf numFmtId="0" fontId="6" fillId="0" borderId="12" xfId="49" applyFont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3" xfId="49" applyFont="1" applyBorder="1" applyAlignment="1">
      <alignment horizontal="left" vertical="center" wrapText="1"/>
    </xf>
    <xf numFmtId="0" fontId="6" fillId="0" borderId="13" xfId="49" applyFont="1" applyBorder="1" applyAlignment="1">
      <alignment horizontal="center" vertical="center" wrapText="1"/>
    </xf>
    <xf numFmtId="9" fontId="6" fillId="0" borderId="9" xfId="49" applyNumberFormat="1" applyFont="1" applyBorder="1" applyAlignment="1">
      <alignment horizontal="center" vertical="center" wrapText="1"/>
    </xf>
    <xf numFmtId="9" fontId="6" fillId="0" borderId="10" xfId="49" applyNumberFormat="1" applyFont="1" applyBorder="1" applyAlignment="1">
      <alignment horizontal="center" vertical="center" wrapText="1"/>
    </xf>
    <xf numFmtId="0" fontId="6" fillId="0" borderId="14" xfId="49" applyFont="1" applyBorder="1" applyAlignment="1">
      <alignment horizontal="center" vertical="center" wrapText="1"/>
    </xf>
    <xf numFmtId="0" fontId="6" fillId="0" borderId="15" xfId="49" applyFont="1" applyBorder="1" applyAlignment="1">
      <alignment horizontal="center" vertical="center" wrapText="1"/>
    </xf>
    <xf numFmtId="9" fontId="6" fillId="0" borderId="14" xfId="49" applyNumberFormat="1" applyFont="1" applyBorder="1" applyAlignment="1">
      <alignment horizontal="center" vertical="center" wrapText="1"/>
    </xf>
    <xf numFmtId="9" fontId="6" fillId="0" borderId="15" xfId="49" applyNumberFormat="1" applyFont="1" applyBorder="1" applyAlignment="1">
      <alignment horizontal="center" vertical="center" wrapText="1"/>
    </xf>
    <xf numFmtId="0" fontId="6" fillId="0" borderId="0" xfId="49" applyFont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0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0" fontId="15" fillId="0" borderId="16" xfId="0" applyFont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8" fillId="2" borderId="18" xfId="0" applyFont="1" applyFill="1" applyBorder="1" applyAlignment="1">
      <alignment horizontal="center" vertical="center"/>
    </xf>
    <xf numFmtId="0" fontId="14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4" fontId="18" fillId="0" borderId="18" xfId="0" applyNumberFormat="1" applyFont="1" applyBorder="1" applyAlignment="1">
      <alignment horizontal="right" vertical="center"/>
    </xf>
    <xf numFmtId="0" fontId="15" fillId="3" borderId="18" xfId="0" applyFont="1" applyFill="1" applyBorder="1" applyAlignment="1">
      <alignment horizontal="left" vertical="center"/>
    </xf>
    <xf numFmtId="0" fontId="15" fillId="3" borderId="18" xfId="0" applyFont="1" applyFill="1" applyBorder="1" applyAlignment="1">
      <alignment horizontal="left" vertical="center" wrapText="1"/>
    </xf>
    <xf numFmtId="4" fontId="15" fillId="0" borderId="18" xfId="0" applyNumberFormat="1" applyFont="1" applyBorder="1" applyAlignment="1">
      <alignment horizontal="right" vertical="center"/>
    </xf>
    <xf numFmtId="4" fontId="15" fillId="3" borderId="18" xfId="0" applyNumberFormat="1" applyFont="1" applyFill="1" applyBorder="1" applyAlignment="1">
      <alignment horizontal="right" vertical="center"/>
    </xf>
    <xf numFmtId="0" fontId="14" fillId="0" borderId="19" xfId="0" applyFont="1" applyBorder="1" applyAlignment="1">
      <alignment vertical="center"/>
    </xf>
    <xf numFmtId="0" fontId="14" fillId="0" borderId="19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1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8" fillId="2" borderId="18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right" vertical="center"/>
    </xf>
    <xf numFmtId="0" fontId="18" fillId="2" borderId="23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4" fontId="18" fillId="0" borderId="23" xfId="0" applyNumberFormat="1" applyFont="1" applyBorder="1" applyAlignment="1">
      <alignment horizontal="right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 wrapText="1"/>
    </xf>
    <xf numFmtId="4" fontId="15" fillId="0" borderId="23" xfId="0" applyNumberFormat="1" applyFont="1" applyBorder="1" applyAlignment="1">
      <alignment horizontal="right" vertical="center"/>
    </xf>
    <xf numFmtId="0" fontId="15" fillId="4" borderId="23" xfId="0" applyFont="1" applyFill="1" applyBorder="1" applyAlignment="1">
      <alignment horizontal="left" vertical="center" wrapText="1"/>
    </xf>
    <xf numFmtId="4" fontId="15" fillId="4" borderId="23" xfId="0" applyNumberFormat="1" applyFont="1" applyFill="1" applyBorder="1" applyAlignment="1">
      <alignment horizontal="right" vertical="center"/>
    </xf>
    <xf numFmtId="0" fontId="20" fillId="0" borderId="21" xfId="0" applyFont="1" applyBorder="1" applyAlignment="1">
      <alignment vertical="center" wrapText="1"/>
    </xf>
    <xf numFmtId="177" fontId="0" fillId="0" borderId="0" xfId="0" applyNumberFormat="1">
      <alignment vertical="center"/>
    </xf>
    <xf numFmtId="0" fontId="0" fillId="0" borderId="0" xfId="0" applyFill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vertical="center"/>
    </xf>
    <xf numFmtId="0" fontId="15" fillId="0" borderId="16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/>
    </xf>
    <xf numFmtId="4" fontId="18" fillId="0" borderId="18" xfId="0" applyNumberFormat="1" applyFont="1" applyFill="1" applyBorder="1" applyAlignment="1">
      <alignment horizontal="right" vertical="center"/>
    </xf>
    <xf numFmtId="0" fontId="15" fillId="0" borderId="18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left" vertical="center" wrapText="1"/>
    </xf>
    <xf numFmtId="4" fontId="15" fillId="0" borderId="18" xfId="0" applyNumberFormat="1" applyFont="1" applyFill="1" applyBorder="1" applyAlignment="1">
      <alignment horizontal="right" vertical="center"/>
    </xf>
    <xf numFmtId="0" fontId="14" fillId="0" borderId="19" xfId="0" applyFont="1" applyFill="1" applyBorder="1" applyAlignment="1">
      <alignment vertical="center"/>
    </xf>
    <xf numFmtId="0" fontId="14" fillId="0" borderId="19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vertical="center"/>
    </xf>
    <xf numFmtId="0" fontId="15" fillId="0" borderId="16" xfId="0" applyFont="1" applyFill="1" applyBorder="1" applyAlignment="1">
      <alignment horizontal="right" vertical="center"/>
    </xf>
    <xf numFmtId="0" fontId="14" fillId="0" borderId="20" xfId="0" applyFont="1" applyFill="1" applyBorder="1" applyAlignment="1">
      <alignment vertical="center"/>
    </xf>
    <xf numFmtId="0" fontId="14" fillId="0" borderId="21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178" fontId="0" fillId="0" borderId="0" xfId="0" applyNumberFormat="1" applyFill="1">
      <alignment vertical="center"/>
    </xf>
    <xf numFmtId="179" fontId="0" fillId="0" borderId="0" xfId="0" applyNumberFormat="1" applyFill="1">
      <alignment vertical="center"/>
    </xf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 wrapText="1"/>
    </xf>
    <xf numFmtId="0" fontId="0" fillId="5" borderId="0" xfId="0" applyFill="1">
      <alignment vertical="center"/>
    </xf>
    <xf numFmtId="0" fontId="20" fillId="0" borderId="1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horizontal="center" vertical="center"/>
    </xf>
    <xf numFmtId="4" fontId="18" fillId="0" borderId="23" xfId="0" applyNumberFormat="1" applyFont="1" applyFill="1" applyBorder="1" applyAlignment="1">
      <alignment horizontal="right" vertical="center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left" vertical="center"/>
    </xf>
    <xf numFmtId="0" fontId="15" fillId="0" borderId="23" xfId="0" applyFont="1" applyFill="1" applyBorder="1" applyAlignment="1">
      <alignment horizontal="left" vertical="center" wrapText="1"/>
    </xf>
    <xf numFmtId="4" fontId="15" fillId="0" borderId="23" xfId="0" applyNumberFormat="1" applyFont="1" applyFill="1" applyBorder="1" applyAlignment="1">
      <alignment horizontal="right" vertical="center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3" xfId="0" applyFont="1" applyFill="1" applyBorder="1" applyAlignment="1">
      <alignment horizontal="left" vertical="center"/>
    </xf>
    <xf numFmtId="0" fontId="15" fillId="5" borderId="23" xfId="0" applyFont="1" applyFill="1" applyBorder="1" applyAlignment="1">
      <alignment horizontal="left" vertical="center" wrapText="1"/>
    </xf>
    <xf numFmtId="4" fontId="15" fillId="5" borderId="23" xfId="0" applyNumberFormat="1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20" fillId="0" borderId="17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0" fontId="20" fillId="5" borderId="21" xfId="0" applyFont="1" applyFill="1" applyBorder="1" applyAlignment="1">
      <alignment vertical="center" wrapText="1"/>
    </xf>
    <xf numFmtId="0" fontId="21" fillId="0" borderId="17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horizontal="right" vertical="center"/>
    </xf>
    <xf numFmtId="0" fontId="20" fillId="0" borderId="17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0" fillId="0" borderId="19" xfId="0" applyFont="1" applyBorder="1" applyAlignment="1">
      <alignment vertical="center"/>
    </xf>
    <xf numFmtId="0" fontId="20" fillId="0" borderId="22" xfId="0" applyFont="1" applyBorder="1" applyAlignment="1">
      <alignment vertical="center" wrapText="1"/>
    </xf>
    <xf numFmtId="179" fontId="0" fillId="0" borderId="0" xfId="0" applyNumberFormat="1">
      <alignment vertical="center"/>
    </xf>
    <xf numFmtId="0" fontId="14" fillId="0" borderId="16" xfId="0" applyFont="1" applyBorder="1" applyAlignment="1">
      <alignment vertical="center" wrapText="1"/>
    </xf>
    <xf numFmtId="0" fontId="18" fillId="0" borderId="23" xfId="0" applyFont="1" applyBorder="1" applyAlignment="1">
      <alignment horizontal="center" vertical="center" wrapText="1"/>
    </xf>
    <xf numFmtId="0" fontId="23" fillId="0" borderId="17" xfId="0" applyFont="1" applyBorder="1" applyAlignment="1">
      <alignment vertical="center" wrapText="1"/>
    </xf>
    <xf numFmtId="0" fontId="23" fillId="0" borderId="21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0" fontId="24" fillId="0" borderId="21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0" fillId="0" borderId="24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180" fontId="17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O23" sqref="O23"/>
    </sheetView>
  </sheetViews>
  <sheetFormatPr defaultColWidth="9.75" defaultRowHeight="13.5" outlineLevelRow="2"/>
  <cols>
    <col min="1" max="1" width="143.625" customWidth="1"/>
  </cols>
  <sheetData>
    <row r="1" ht="74.25" customHeight="1" spans="1:1">
      <c r="A1" s="159"/>
    </row>
    <row r="2" ht="170.85" customHeight="1" spans="1:1">
      <c r="A2" s="160" t="s">
        <v>0</v>
      </c>
    </row>
    <row r="3" ht="128.1" customHeight="1" spans="1:1">
      <c r="A3" s="161">
        <v>44959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9.75" defaultRowHeight="13.5"/>
  <cols>
    <col min="1" max="1" width="1.5" customWidth="1"/>
    <col min="2" max="2" width="13.375" customWidth="1"/>
    <col min="3" max="3" width="41" customWidth="1"/>
    <col min="4" max="9" width="16.5" customWidth="1"/>
    <col min="10" max="10" width="1.5" customWidth="1"/>
  </cols>
  <sheetData>
    <row r="1" ht="14.25" customHeight="1" spans="1:10">
      <c r="A1" s="54"/>
      <c r="B1" s="55"/>
      <c r="C1" s="56"/>
      <c r="D1" s="57"/>
      <c r="E1" s="57"/>
      <c r="F1" s="57"/>
      <c r="G1" s="57"/>
      <c r="H1" s="57"/>
      <c r="I1" s="73" t="s">
        <v>260</v>
      </c>
      <c r="J1" s="61"/>
    </row>
    <row r="2" ht="19.9" customHeight="1" spans="1:10">
      <c r="A2" s="54"/>
      <c r="B2" s="58" t="s">
        <v>261</v>
      </c>
      <c r="C2" s="58"/>
      <c r="D2" s="58"/>
      <c r="E2" s="58"/>
      <c r="F2" s="58"/>
      <c r="G2" s="58"/>
      <c r="H2" s="58"/>
      <c r="I2" s="58"/>
      <c r="J2" s="61" t="s">
        <v>2</v>
      </c>
    </row>
    <row r="3" ht="17.1" customHeight="1" spans="1:10">
      <c r="A3" s="59"/>
      <c r="B3" s="60" t="s">
        <v>4</v>
      </c>
      <c r="C3" s="60"/>
      <c r="D3" s="74"/>
      <c r="E3" s="74"/>
      <c r="F3" s="74"/>
      <c r="G3" s="74"/>
      <c r="H3" s="74"/>
      <c r="I3" s="74" t="s">
        <v>5</v>
      </c>
      <c r="J3" s="75"/>
    </row>
    <row r="4" ht="21.4" customHeight="1" spans="1:10">
      <c r="A4" s="61"/>
      <c r="B4" s="62" t="s">
        <v>262</v>
      </c>
      <c r="C4" s="62" t="s">
        <v>64</v>
      </c>
      <c r="D4" s="62" t="s">
        <v>263</v>
      </c>
      <c r="E4" s="62"/>
      <c r="F4" s="62"/>
      <c r="G4" s="62"/>
      <c r="H4" s="62"/>
      <c r="I4" s="62"/>
      <c r="J4" s="76"/>
    </row>
    <row r="5" ht="21.4" customHeight="1" spans="1:10">
      <c r="A5" s="63"/>
      <c r="B5" s="62"/>
      <c r="C5" s="62"/>
      <c r="D5" s="62" t="s">
        <v>52</v>
      </c>
      <c r="E5" s="80" t="s">
        <v>264</v>
      </c>
      <c r="F5" s="62" t="s">
        <v>265</v>
      </c>
      <c r="G5" s="62"/>
      <c r="H5" s="62"/>
      <c r="I5" s="62" t="s">
        <v>266</v>
      </c>
      <c r="J5" s="76"/>
    </row>
    <row r="6" ht="21.4" customHeight="1" spans="1:10">
      <c r="A6" s="63"/>
      <c r="B6" s="62"/>
      <c r="C6" s="62"/>
      <c r="D6" s="62"/>
      <c r="E6" s="80"/>
      <c r="F6" s="62" t="s">
        <v>141</v>
      </c>
      <c r="G6" s="62" t="s">
        <v>267</v>
      </c>
      <c r="H6" s="62" t="s">
        <v>268</v>
      </c>
      <c r="I6" s="62"/>
      <c r="J6" s="77"/>
    </row>
    <row r="7" ht="19.9" customHeight="1" spans="1:10">
      <c r="A7" s="64"/>
      <c r="B7" s="65"/>
      <c r="C7" s="65" t="s">
        <v>65</v>
      </c>
      <c r="D7" s="66">
        <v>1.49</v>
      </c>
      <c r="E7" s="66"/>
      <c r="F7" s="66">
        <v>1.35</v>
      </c>
      <c r="G7" s="66"/>
      <c r="H7" s="66">
        <v>1.35</v>
      </c>
      <c r="I7" s="66">
        <v>0.14</v>
      </c>
      <c r="J7" s="78"/>
    </row>
    <row r="8" ht="19.9" customHeight="1" spans="1:10">
      <c r="A8" s="63"/>
      <c r="B8" s="67"/>
      <c r="C8" s="68" t="s">
        <v>22</v>
      </c>
      <c r="D8" s="69">
        <v>1.49</v>
      </c>
      <c r="E8" s="69"/>
      <c r="F8" s="69">
        <v>1.35</v>
      </c>
      <c r="G8" s="69"/>
      <c r="H8" s="69">
        <v>1.35</v>
      </c>
      <c r="I8" s="69">
        <v>0.14</v>
      </c>
      <c r="J8" s="76"/>
    </row>
    <row r="9" ht="19.9" customHeight="1" spans="1:10">
      <c r="A9" s="63"/>
      <c r="B9" s="67" t="s">
        <v>66</v>
      </c>
      <c r="C9" s="68" t="s">
        <v>143</v>
      </c>
      <c r="D9" s="70">
        <v>1.49</v>
      </c>
      <c r="E9" s="70"/>
      <c r="F9" s="70">
        <v>1.35</v>
      </c>
      <c r="G9" s="70"/>
      <c r="H9" s="70">
        <v>1.35</v>
      </c>
      <c r="I9" s="70">
        <v>0.14</v>
      </c>
      <c r="J9" s="76"/>
    </row>
    <row r="10" ht="8.65" customHeight="1" spans="1:10">
      <c r="A10" s="71"/>
      <c r="B10" s="71"/>
      <c r="C10" s="71"/>
      <c r="D10" s="71"/>
      <c r="E10" s="71"/>
      <c r="F10" s="71"/>
      <c r="G10" s="71"/>
      <c r="H10" s="71"/>
      <c r="I10" s="71"/>
      <c r="J10" s="7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9.75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5" customWidth="1"/>
    <col min="10" max="10" width="1.5" customWidth="1"/>
    <col min="11" max="11" width="9.75" customWidth="1"/>
  </cols>
  <sheetData>
    <row r="1" ht="14.25" customHeight="1" spans="1:10">
      <c r="A1" s="54"/>
      <c r="B1" s="55"/>
      <c r="C1" s="55"/>
      <c r="D1" s="55"/>
      <c r="E1" s="56"/>
      <c r="F1" s="56"/>
      <c r="G1" s="57"/>
      <c r="H1" s="57"/>
      <c r="I1" s="73" t="s">
        <v>269</v>
      </c>
      <c r="J1" s="61"/>
    </row>
    <row r="2" ht="19.9" customHeight="1" spans="1:10">
      <c r="A2" s="54"/>
      <c r="B2" s="58" t="s">
        <v>270</v>
      </c>
      <c r="C2" s="58"/>
      <c r="D2" s="58"/>
      <c r="E2" s="58"/>
      <c r="F2" s="58"/>
      <c r="G2" s="58"/>
      <c r="H2" s="58"/>
      <c r="I2" s="58"/>
      <c r="J2" s="61" t="s">
        <v>2</v>
      </c>
    </row>
    <row r="3" ht="17.1" customHeight="1" spans="1:10">
      <c r="A3" s="59"/>
      <c r="B3" s="60" t="s">
        <v>4</v>
      </c>
      <c r="C3" s="60"/>
      <c r="D3" s="60"/>
      <c r="E3" s="60"/>
      <c r="F3" s="60"/>
      <c r="G3" s="59"/>
      <c r="H3" s="59"/>
      <c r="I3" s="74" t="s">
        <v>5</v>
      </c>
      <c r="J3" s="75"/>
    </row>
    <row r="4" ht="21.4" customHeight="1" spans="1:10">
      <c r="A4" s="61"/>
      <c r="B4" s="62" t="s">
        <v>8</v>
      </c>
      <c r="C4" s="62"/>
      <c r="D4" s="62"/>
      <c r="E4" s="62"/>
      <c r="F4" s="62"/>
      <c r="G4" s="62" t="s">
        <v>271</v>
      </c>
      <c r="H4" s="62"/>
      <c r="I4" s="62"/>
      <c r="J4" s="76"/>
    </row>
    <row r="5" ht="21.4" customHeight="1" spans="1:10">
      <c r="A5" s="63"/>
      <c r="B5" s="62" t="s">
        <v>72</v>
      </c>
      <c r="C5" s="62"/>
      <c r="D5" s="62"/>
      <c r="E5" s="62" t="s">
        <v>63</v>
      </c>
      <c r="F5" s="62" t="s">
        <v>64</v>
      </c>
      <c r="G5" s="62" t="s">
        <v>52</v>
      </c>
      <c r="H5" s="62" t="s">
        <v>70</v>
      </c>
      <c r="I5" s="62" t="s">
        <v>71</v>
      </c>
      <c r="J5" s="76"/>
    </row>
    <row r="6" ht="21.4" customHeight="1" spans="1:10">
      <c r="A6" s="63"/>
      <c r="B6" s="62" t="s">
        <v>73</v>
      </c>
      <c r="C6" s="62" t="s">
        <v>74</v>
      </c>
      <c r="D6" s="62" t="s">
        <v>75</v>
      </c>
      <c r="E6" s="62"/>
      <c r="F6" s="62"/>
      <c r="G6" s="62"/>
      <c r="H6" s="62"/>
      <c r="I6" s="62"/>
      <c r="J6" s="77"/>
    </row>
    <row r="7" ht="19.9" customHeight="1" spans="1:10">
      <c r="A7" s="64"/>
      <c r="B7" s="65"/>
      <c r="C7" s="65"/>
      <c r="D7" s="65"/>
      <c r="E7" s="65"/>
      <c r="F7" s="65" t="s">
        <v>65</v>
      </c>
      <c r="G7" s="66" t="s">
        <v>272</v>
      </c>
      <c r="H7" s="66"/>
      <c r="I7" s="66"/>
      <c r="J7" s="78"/>
    </row>
    <row r="8" ht="19.9" customHeight="1" spans="1:10">
      <c r="A8" s="63"/>
      <c r="B8" s="67"/>
      <c r="C8" s="67"/>
      <c r="D8" s="67"/>
      <c r="E8" s="67"/>
      <c r="F8" s="68" t="s">
        <v>22</v>
      </c>
      <c r="G8" s="69"/>
      <c r="H8" s="69"/>
      <c r="I8" s="69"/>
      <c r="J8" s="76"/>
    </row>
    <row r="9" ht="19.9" customHeight="1" spans="1:10">
      <c r="A9" s="63"/>
      <c r="B9" s="67"/>
      <c r="C9" s="67"/>
      <c r="D9" s="67"/>
      <c r="E9" s="67"/>
      <c r="F9" s="68" t="s">
        <v>22</v>
      </c>
      <c r="G9" s="69"/>
      <c r="H9" s="69"/>
      <c r="I9" s="69"/>
      <c r="J9" s="76"/>
    </row>
    <row r="10" ht="19.9" customHeight="1" spans="1:10">
      <c r="A10" s="63"/>
      <c r="B10" s="67"/>
      <c r="C10" s="67"/>
      <c r="D10" s="67"/>
      <c r="E10" s="67"/>
      <c r="F10" s="68" t="s">
        <v>110</v>
      </c>
      <c r="G10" s="69"/>
      <c r="H10" s="70"/>
      <c r="I10" s="70"/>
      <c r="J10" s="77"/>
    </row>
    <row r="11" ht="8.65" customHeight="1" spans="1:10">
      <c r="A11" s="71"/>
      <c r="B11" s="72"/>
      <c r="C11" s="72"/>
      <c r="D11" s="72"/>
      <c r="E11" s="72"/>
      <c r="F11" s="71"/>
      <c r="G11" s="71"/>
      <c r="H11" s="71"/>
      <c r="I11" s="71"/>
      <c r="J11" s="7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9.75" defaultRowHeight="13.5"/>
  <cols>
    <col min="1" max="1" width="1.5" customWidth="1"/>
    <col min="2" max="2" width="13.375" customWidth="1"/>
    <col min="3" max="3" width="41" customWidth="1"/>
    <col min="4" max="9" width="16.5" customWidth="1"/>
    <col min="10" max="10" width="1.5" customWidth="1"/>
  </cols>
  <sheetData>
    <row r="1" ht="14.25" customHeight="1" spans="1:10">
      <c r="A1" s="54"/>
      <c r="B1" s="55"/>
      <c r="C1" s="56"/>
      <c r="D1" s="57"/>
      <c r="E1" s="57"/>
      <c r="F1" s="57"/>
      <c r="G1" s="57"/>
      <c r="H1" s="57"/>
      <c r="I1" s="73" t="s">
        <v>273</v>
      </c>
      <c r="J1" s="61"/>
    </row>
    <row r="2" ht="19.9" customHeight="1" spans="1:10">
      <c r="A2" s="54"/>
      <c r="B2" s="58" t="s">
        <v>274</v>
      </c>
      <c r="C2" s="58"/>
      <c r="D2" s="58"/>
      <c r="E2" s="58"/>
      <c r="F2" s="58"/>
      <c r="G2" s="58"/>
      <c r="H2" s="58"/>
      <c r="I2" s="58"/>
      <c r="J2" s="61" t="s">
        <v>2</v>
      </c>
    </row>
    <row r="3" ht="17.1" customHeight="1" spans="1:10">
      <c r="A3" s="59"/>
      <c r="B3" s="60" t="s">
        <v>4</v>
      </c>
      <c r="C3" s="60"/>
      <c r="D3" s="74"/>
      <c r="E3" s="74"/>
      <c r="F3" s="74"/>
      <c r="G3" s="74"/>
      <c r="H3" s="74"/>
      <c r="I3" s="74" t="s">
        <v>5</v>
      </c>
      <c r="J3" s="75"/>
    </row>
    <row r="4" ht="21.4" customHeight="1" spans="1:10">
      <c r="A4" s="61"/>
      <c r="B4" s="62" t="s">
        <v>262</v>
      </c>
      <c r="C4" s="62" t="s">
        <v>64</v>
      </c>
      <c r="D4" s="62" t="s">
        <v>263</v>
      </c>
      <c r="E4" s="62"/>
      <c r="F4" s="62"/>
      <c r="G4" s="62"/>
      <c r="H4" s="62"/>
      <c r="I4" s="62"/>
      <c r="J4" s="76"/>
    </row>
    <row r="5" ht="21.4" customHeight="1" spans="1:10">
      <c r="A5" s="63"/>
      <c r="B5" s="62"/>
      <c r="C5" s="62"/>
      <c r="D5" s="62" t="s">
        <v>52</v>
      </c>
      <c r="E5" s="80" t="s">
        <v>264</v>
      </c>
      <c r="F5" s="62" t="s">
        <v>265</v>
      </c>
      <c r="G5" s="62"/>
      <c r="H5" s="62"/>
      <c r="I5" s="62" t="s">
        <v>266</v>
      </c>
      <c r="J5" s="76"/>
    </row>
    <row r="6" ht="21.4" customHeight="1" spans="1:10">
      <c r="A6" s="63"/>
      <c r="B6" s="62"/>
      <c r="C6" s="62"/>
      <c r="D6" s="62"/>
      <c r="E6" s="80"/>
      <c r="F6" s="62" t="s">
        <v>141</v>
      </c>
      <c r="G6" s="62" t="s">
        <v>267</v>
      </c>
      <c r="H6" s="62" t="s">
        <v>268</v>
      </c>
      <c r="I6" s="62"/>
      <c r="J6" s="77"/>
    </row>
    <row r="7" ht="19.9" customHeight="1" spans="1:10">
      <c r="A7" s="64"/>
      <c r="B7" s="65"/>
      <c r="C7" s="65" t="s">
        <v>65</v>
      </c>
      <c r="D7" s="66" t="s">
        <v>272</v>
      </c>
      <c r="E7" s="66"/>
      <c r="F7" s="66"/>
      <c r="G7" s="66"/>
      <c r="H7" s="66"/>
      <c r="I7" s="66"/>
      <c r="J7" s="78"/>
    </row>
    <row r="8" ht="19.9" customHeight="1" spans="1:10">
      <c r="A8" s="63"/>
      <c r="B8" s="67"/>
      <c r="C8" s="68" t="s">
        <v>22</v>
      </c>
      <c r="D8" s="69"/>
      <c r="E8" s="69"/>
      <c r="F8" s="69"/>
      <c r="G8" s="69"/>
      <c r="H8" s="69"/>
      <c r="I8" s="69"/>
      <c r="J8" s="76"/>
    </row>
    <row r="9" ht="8.65" customHeight="1" spans="1:10">
      <c r="A9" s="71"/>
      <c r="B9" s="71"/>
      <c r="C9" s="71"/>
      <c r="D9" s="71"/>
      <c r="E9" s="71"/>
      <c r="F9" s="71"/>
      <c r="G9" s="71"/>
      <c r="H9" s="71"/>
      <c r="I9" s="71"/>
      <c r="J9" s="7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9.75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5" customWidth="1"/>
    <col min="10" max="10" width="1.5" customWidth="1"/>
    <col min="11" max="11" width="9.75" customWidth="1"/>
  </cols>
  <sheetData>
    <row r="1" ht="14.25" customHeight="1" spans="1:10">
      <c r="A1" s="54"/>
      <c r="B1" s="55"/>
      <c r="C1" s="55"/>
      <c r="D1" s="55"/>
      <c r="E1" s="56"/>
      <c r="F1" s="56"/>
      <c r="G1" s="57"/>
      <c r="H1" s="57"/>
      <c r="I1" s="73" t="s">
        <v>275</v>
      </c>
      <c r="J1" s="61"/>
    </row>
    <row r="2" ht="19.9" customHeight="1" spans="1:10">
      <c r="A2" s="54"/>
      <c r="B2" s="58" t="s">
        <v>276</v>
      </c>
      <c r="C2" s="58"/>
      <c r="D2" s="58"/>
      <c r="E2" s="58"/>
      <c r="F2" s="58"/>
      <c r="G2" s="58"/>
      <c r="H2" s="58"/>
      <c r="I2" s="58"/>
      <c r="J2" s="61" t="s">
        <v>2</v>
      </c>
    </row>
    <row r="3" ht="17.1" customHeight="1" spans="1:10">
      <c r="A3" s="59"/>
      <c r="B3" s="60" t="s">
        <v>4</v>
      </c>
      <c r="C3" s="60"/>
      <c r="D3" s="60"/>
      <c r="E3" s="60"/>
      <c r="F3" s="60"/>
      <c r="G3" s="59"/>
      <c r="H3" s="59"/>
      <c r="I3" s="74" t="s">
        <v>5</v>
      </c>
      <c r="J3" s="75"/>
    </row>
    <row r="4" ht="21.4" customHeight="1" spans="1:10">
      <c r="A4" s="61"/>
      <c r="B4" s="62" t="s">
        <v>8</v>
      </c>
      <c r="C4" s="62"/>
      <c r="D4" s="62"/>
      <c r="E4" s="62"/>
      <c r="F4" s="62"/>
      <c r="G4" s="62" t="s">
        <v>277</v>
      </c>
      <c r="H4" s="62"/>
      <c r="I4" s="62"/>
      <c r="J4" s="76"/>
    </row>
    <row r="5" ht="21.4" customHeight="1" spans="1:10">
      <c r="A5" s="63"/>
      <c r="B5" s="62" t="s">
        <v>72</v>
      </c>
      <c r="C5" s="62"/>
      <c r="D5" s="62"/>
      <c r="E5" s="62" t="s">
        <v>63</v>
      </c>
      <c r="F5" s="62" t="s">
        <v>64</v>
      </c>
      <c r="G5" s="62" t="s">
        <v>52</v>
      </c>
      <c r="H5" s="62" t="s">
        <v>70</v>
      </c>
      <c r="I5" s="62" t="s">
        <v>71</v>
      </c>
      <c r="J5" s="76"/>
    </row>
    <row r="6" ht="21.4" customHeight="1" spans="1:10">
      <c r="A6" s="63"/>
      <c r="B6" s="62" t="s">
        <v>73</v>
      </c>
      <c r="C6" s="62" t="s">
        <v>74</v>
      </c>
      <c r="D6" s="62" t="s">
        <v>75</v>
      </c>
      <c r="E6" s="62"/>
      <c r="F6" s="62"/>
      <c r="G6" s="62"/>
      <c r="H6" s="62"/>
      <c r="I6" s="62"/>
      <c r="J6" s="77"/>
    </row>
    <row r="7" ht="19.9" customHeight="1" spans="1:10">
      <c r="A7" s="64"/>
      <c r="B7" s="65"/>
      <c r="C7" s="65"/>
      <c r="D7" s="65"/>
      <c r="E7" s="65"/>
      <c r="F7" s="65" t="s">
        <v>65</v>
      </c>
      <c r="G7" s="66" t="s">
        <v>272</v>
      </c>
      <c r="H7" s="66"/>
      <c r="I7" s="66"/>
      <c r="J7" s="78"/>
    </row>
    <row r="8" ht="19.9" customHeight="1" spans="1:10">
      <c r="A8" s="63"/>
      <c r="B8" s="67"/>
      <c r="C8" s="67"/>
      <c r="D8" s="67"/>
      <c r="E8" s="67"/>
      <c r="F8" s="68" t="s">
        <v>22</v>
      </c>
      <c r="G8" s="69"/>
      <c r="H8" s="69"/>
      <c r="I8" s="69"/>
      <c r="J8" s="76"/>
    </row>
    <row r="9" ht="19.9" customHeight="1" spans="1:10">
      <c r="A9" s="63"/>
      <c r="B9" s="67"/>
      <c r="C9" s="67"/>
      <c r="D9" s="67"/>
      <c r="E9" s="67"/>
      <c r="F9" s="68" t="s">
        <v>22</v>
      </c>
      <c r="G9" s="69"/>
      <c r="H9" s="69"/>
      <c r="I9" s="69"/>
      <c r="J9" s="76"/>
    </row>
    <row r="10" ht="19.9" customHeight="1" spans="1:10">
      <c r="A10" s="63"/>
      <c r="B10" s="67"/>
      <c r="C10" s="67"/>
      <c r="D10" s="67"/>
      <c r="E10" s="67"/>
      <c r="F10" s="68" t="s">
        <v>110</v>
      </c>
      <c r="G10" s="69"/>
      <c r="H10" s="70"/>
      <c r="I10" s="70"/>
      <c r="J10" s="77"/>
    </row>
    <row r="11" ht="8.65" customHeight="1" spans="1:10">
      <c r="A11" s="71"/>
      <c r="B11" s="72"/>
      <c r="C11" s="72"/>
      <c r="D11" s="72"/>
      <c r="E11" s="72"/>
      <c r="F11" s="71"/>
      <c r="G11" s="71"/>
      <c r="H11" s="71"/>
      <c r="I11" s="71"/>
      <c r="J11" s="7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topLeftCell="A3" workbookViewId="0">
      <selection activeCell="C5" sqref="C5:C11"/>
    </sheetView>
  </sheetViews>
  <sheetFormatPr defaultColWidth="9" defaultRowHeight="13.5"/>
  <cols>
    <col min="1" max="1" width="9" style="1"/>
    <col min="2" max="2" width="9" style="35"/>
    <col min="3" max="3" width="20.375" style="1" customWidth="1"/>
    <col min="4" max="4" width="10.25" style="1" customWidth="1"/>
    <col min="5" max="5" width="12.625" style="1" customWidth="1"/>
    <col min="6" max="6" width="17.5" style="1" customWidth="1"/>
    <col min="7" max="7" width="10.25" style="1" customWidth="1"/>
    <col min="8" max="8" width="10.5" style="1" customWidth="1"/>
    <col min="9" max="9" width="9.875" style="1" customWidth="1"/>
    <col min="10" max="10" width="9.625" style="1" customWidth="1"/>
    <col min="11" max="11" width="9.5" style="1" customWidth="1"/>
    <col min="12" max="12" width="9.75" style="1" customWidth="1"/>
    <col min="13" max="13" width="11.125" style="1" customWidth="1"/>
    <col min="14" max="16384" width="9" style="1"/>
  </cols>
  <sheetData>
    <row r="1" s="1" customFormat="1" ht="25" customHeight="1" spans="1:2">
      <c r="A1" s="36" t="s">
        <v>278</v>
      </c>
      <c r="B1" s="35"/>
    </row>
    <row r="2" s="1" customFormat="1" ht="19.5" spans="1:12">
      <c r="A2" s="37" t="s">
        <v>279</v>
      </c>
      <c r="B2" s="38"/>
      <c r="C2" s="37"/>
      <c r="D2" s="38"/>
      <c r="E2" s="38"/>
      <c r="F2" s="38"/>
      <c r="G2" s="38"/>
      <c r="H2" s="38"/>
      <c r="I2" s="38"/>
      <c r="J2" s="38"/>
      <c r="K2" s="38"/>
      <c r="L2" s="38"/>
    </row>
    <row r="3" s="1" customFormat="1" spans="1:12">
      <c r="A3" s="39"/>
      <c r="B3" s="40"/>
      <c r="C3" s="39"/>
      <c r="D3" s="40"/>
      <c r="E3" s="40"/>
      <c r="F3" s="40"/>
      <c r="G3" s="40"/>
      <c r="H3" s="40"/>
      <c r="I3" s="40"/>
      <c r="J3" s="51" t="s">
        <v>5</v>
      </c>
      <c r="K3" s="51"/>
      <c r="L3" s="51"/>
    </row>
    <row r="4" s="1" customFormat="1" ht="25" customHeight="1" spans="1:13">
      <c r="A4" s="41" t="s">
        <v>280</v>
      </c>
      <c r="B4" s="41" t="s">
        <v>281</v>
      </c>
      <c r="C4" s="41" t="s">
        <v>9</v>
      </c>
      <c r="D4" s="42" t="s">
        <v>282</v>
      </c>
      <c r="E4" s="43" t="s">
        <v>283</v>
      </c>
      <c r="F4" s="43" t="s">
        <v>284</v>
      </c>
      <c r="G4" s="43" t="s">
        <v>285</v>
      </c>
      <c r="H4" s="43" t="s">
        <v>286</v>
      </c>
      <c r="I4" s="43" t="s">
        <v>287</v>
      </c>
      <c r="J4" s="43" t="s">
        <v>288</v>
      </c>
      <c r="K4" s="43" t="s">
        <v>289</v>
      </c>
      <c r="L4" s="43" t="s">
        <v>290</v>
      </c>
      <c r="M4" s="52" t="s">
        <v>291</v>
      </c>
    </row>
    <row r="5" s="1" customFormat="1" ht="25" customHeight="1" spans="1:13">
      <c r="A5" s="44" t="s">
        <v>67</v>
      </c>
      <c r="B5" s="45" t="s">
        <v>292</v>
      </c>
      <c r="C5" s="46">
        <v>7.73</v>
      </c>
      <c r="D5" s="45" t="s">
        <v>293</v>
      </c>
      <c r="E5" s="47" t="s">
        <v>294</v>
      </c>
      <c r="F5" s="48" t="s">
        <v>295</v>
      </c>
      <c r="G5" s="48" t="s">
        <v>296</v>
      </c>
      <c r="H5" s="47" t="s">
        <v>297</v>
      </c>
      <c r="I5" s="47"/>
      <c r="J5" s="48" t="s">
        <v>298</v>
      </c>
      <c r="K5" s="48" t="s">
        <v>299</v>
      </c>
      <c r="L5" s="48" t="s">
        <v>300</v>
      </c>
      <c r="M5" s="53" t="s">
        <v>301</v>
      </c>
    </row>
    <row r="6" s="1" customFormat="1" ht="25" customHeight="1" spans="1:13">
      <c r="A6" s="44"/>
      <c r="B6" s="45"/>
      <c r="C6" s="46"/>
      <c r="D6" s="45"/>
      <c r="E6" s="47" t="s">
        <v>294</v>
      </c>
      <c r="F6" s="48" t="s">
        <v>302</v>
      </c>
      <c r="G6" s="48" t="s">
        <v>303</v>
      </c>
      <c r="H6" s="47" t="s">
        <v>297</v>
      </c>
      <c r="I6" s="47"/>
      <c r="J6" s="48" t="s">
        <v>304</v>
      </c>
      <c r="K6" s="48" t="s">
        <v>305</v>
      </c>
      <c r="L6" s="48" t="s">
        <v>300</v>
      </c>
      <c r="M6" s="53" t="s">
        <v>301</v>
      </c>
    </row>
    <row r="7" s="1" customFormat="1" ht="25" customHeight="1" spans="1:13">
      <c r="A7" s="44"/>
      <c r="B7" s="45"/>
      <c r="C7" s="46"/>
      <c r="D7" s="45"/>
      <c r="E7" s="47" t="s">
        <v>294</v>
      </c>
      <c r="F7" s="48" t="s">
        <v>306</v>
      </c>
      <c r="G7" s="48" t="s">
        <v>307</v>
      </c>
      <c r="H7" s="47" t="s">
        <v>308</v>
      </c>
      <c r="I7" s="47"/>
      <c r="J7" s="48" t="s">
        <v>309</v>
      </c>
      <c r="K7" s="48" t="s">
        <v>310</v>
      </c>
      <c r="L7" s="48" t="s">
        <v>300</v>
      </c>
      <c r="M7" s="53" t="s">
        <v>301</v>
      </c>
    </row>
    <row r="8" s="1" customFormat="1" ht="25" customHeight="1" spans="1:13">
      <c r="A8" s="44"/>
      <c r="B8" s="45"/>
      <c r="C8" s="46"/>
      <c r="D8" s="45"/>
      <c r="E8" s="47" t="s">
        <v>294</v>
      </c>
      <c r="F8" s="48" t="s">
        <v>302</v>
      </c>
      <c r="G8" s="48" t="s">
        <v>311</v>
      </c>
      <c r="H8" s="47" t="s">
        <v>308</v>
      </c>
      <c r="I8" s="47"/>
      <c r="J8" s="48" t="s">
        <v>312</v>
      </c>
      <c r="K8" s="48" t="s">
        <v>313</v>
      </c>
      <c r="L8" s="48" t="s">
        <v>300</v>
      </c>
      <c r="M8" s="53" t="s">
        <v>301</v>
      </c>
    </row>
    <row r="9" s="1" customFormat="1" ht="25" customHeight="1" spans="1:13">
      <c r="A9" s="44"/>
      <c r="B9" s="45"/>
      <c r="C9" s="46"/>
      <c r="D9" s="45"/>
      <c r="E9" s="47" t="s">
        <v>314</v>
      </c>
      <c r="F9" s="48" t="s">
        <v>315</v>
      </c>
      <c r="G9" s="48" t="s">
        <v>316</v>
      </c>
      <c r="H9" s="47" t="s">
        <v>317</v>
      </c>
      <c r="I9" s="47"/>
      <c r="J9" s="48" t="s">
        <v>318</v>
      </c>
      <c r="K9" s="48"/>
      <c r="L9" s="48" t="s">
        <v>319</v>
      </c>
      <c r="M9" s="53" t="s">
        <v>301</v>
      </c>
    </row>
    <row r="10" s="1" customFormat="1" ht="25" customHeight="1" spans="1:13">
      <c r="A10" s="44"/>
      <c r="B10" s="45"/>
      <c r="C10" s="46"/>
      <c r="D10" s="45"/>
      <c r="E10" s="47" t="s">
        <v>320</v>
      </c>
      <c r="F10" s="48" t="s">
        <v>320</v>
      </c>
      <c r="G10" s="48" t="s">
        <v>321</v>
      </c>
      <c r="H10" s="47" t="s">
        <v>308</v>
      </c>
      <c r="I10" s="47"/>
      <c r="J10" s="48" t="s">
        <v>322</v>
      </c>
      <c r="K10" s="48" t="s">
        <v>310</v>
      </c>
      <c r="L10" s="48" t="s">
        <v>300</v>
      </c>
      <c r="M10" s="53" t="s">
        <v>301</v>
      </c>
    </row>
    <row r="11" s="1" customFormat="1" ht="25" customHeight="1" spans="1:13">
      <c r="A11" s="44"/>
      <c r="B11" s="45"/>
      <c r="C11" s="46"/>
      <c r="D11" s="45"/>
      <c r="E11" s="47" t="s">
        <v>323</v>
      </c>
      <c r="F11" s="48" t="s">
        <v>324</v>
      </c>
      <c r="G11" s="48" t="s">
        <v>325</v>
      </c>
      <c r="H11" s="47" t="s">
        <v>326</v>
      </c>
      <c r="I11" s="47"/>
      <c r="J11" s="48" t="s">
        <v>327</v>
      </c>
      <c r="K11" s="48" t="s">
        <v>328</v>
      </c>
      <c r="L11" s="48" t="s">
        <v>319</v>
      </c>
      <c r="M11" s="53" t="s">
        <v>301</v>
      </c>
    </row>
    <row r="12" s="1" customFormat="1" ht="25" customHeight="1" spans="1:13">
      <c r="A12" s="44"/>
      <c r="B12" s="45" t="s">
        <v>329</v>
      </c>
      <c r="C12" s="46">
        <v>10</v>
      </c>
      <c r="D12" s="45" t="s">
        <v>330</v>
      </c>
      <c r="E12" s="47" t="s">
        <v>294</v>
      </c>
      <c r="F12" s="48" t="s">
        <v>295</v>
      </c>
      <c r="G12" s="48" t="s">
        <v>331</v>
      </c>
      <c r="H12" s="47" t="s">
        <v>297</v>
      </c>
      <c r="I12" s="47"/>
      <c r="J12" s="48" t="s">
        <v>298</v>
      </c>
      <c r="K12" s="48" t="s">
        <v>299</v>
      </c>
      <c r="L12" s="48" t="s">
        <v>319</v>
      </c>
      <c r="M12" s="53" t="s">
        <v>301</v>
      </c>
    </row>
    <row r="13" s="1" customFormat="1" ht="25" customHeight="1" spans="1:13">
      <c r="A13" s="44"/>
      <c r="B13" s="45"/>
      <c r="C13" s="46"/>
      <c r="D13" s="45"/>
      <c r="E13" s="47" t="s">
        <v>294</v>
      </c>
      <c r="F13" s="48" t="s">
        <v>306</v>
      </c>
      <c r="G13" s="48" t="s">
        <v>332</v>
      </c>
      <c r="H13" s="47" t="s">
        <v>297</v>
      </c>
      <c r="I13" s="47"/>
      <c r="J13" s="48" t="s">
        <v>333</v>
      </c>
      <c r="K13" s="48" t="s">
        <v>310</v>
      </c>
      <c r="L13" s="48" t="s">
        <v>300</v>
      </c>
      <c r="M13" s="53" t="s">
        <v>301</v>
      </c>
    </row>
    <row r="14" s="1" customFormat="1" ht="25" customHeight="1" spans="1:13">
      <c r="A14" s="44"/>
      <c r="B14" s="45"/>
      <c r="C14" s="46"/>
      <c r="D14" s="45"/>
      <c r="E14" s="47" t="s">
        <v>294</v>
      </c>
      <c r="F14" s="48" t="s">
        <v>302</v>
      </c>
      <c r="G14" s="48" t="s">
        <v>334</v>
      </c>
      <c r="H14" s="47" t="s">
        <v>297</v>
      </c>
      <c r="I14" s="47"/>
      <c r="J14" s="48" t="s">
        <v>335</v>
      </c>
      <c r="K14" s="48" t="s">
        <v>336</v>
      </c>
      <c r="L14" s="48" t="s">
        <v>300</v>
      </c>
      <c r="M14" s="53" t="s">
        <v>301</v>
      </c>
    </row>
    <row r="15" s="1" customFormat="1" ht="25" customHeight="1" spans="1:13">
      <c r="A15" s="44"/>
      <c r="B15" s="45"/>
      <c r="C15" s="46"/>
      <c r="D15" s="45"/>
      <c r="E15" s="47" t="s">
        <v>314</v>
      </c>
      <c r="F15" s="48" t="s">
        <v>337</v>
      </c>
      <c r="G15" s="48" t="s">
        <v>338</v>
      </c>
      <c r="H15" s="47" t="s">
        <v>297</v>
      </c>
      <c r="I15" s="47"/>
      <c r="J15" s="48" t="s">
        <v>304</v>
      </c>
      <c r="K15" s="48" t="s">
        <v>339</v>
      </c>
      <c r="L15" s="48" t="s">
        <v>319</v>
      </c>
      <c r="M15" s="53" t="s">
        <v>301</v>
      </c>
    </row>
    <row r="16" s="1" customFormat="1" ht="25" customHeight="1" spans="1:13">
      <c r="A16" s="44"/>
      <c r="B16" s="45"/>
      <c r="C16" s="46"/>
      <c r="D16" s="45"/>
      <c r="E16" s="47" t="s">
        <v>320</v>
      </c>
      <c r="F16" s="48" t="s">
        <v>320</v>
      </c>
      <c r="G16" s="48" t="s">
        <v>340</v>
      </c>
      <c r="H16" s="47" t="s">
        <v>308</v>
      </c>
      <c r="I16" s="47"/>
      <c r="J16" s="48" t="s">
        <v>333</v>
      </c>
      <c r="K16" s="48" t="s">
        <v>310</v>
      </c>
      <c r="L16" s="48" t="s">
        <v>300</v>
      </c>
      <c r="M16" s="53" t="s">
        <v>301</v>
      </c>
    </row>
    <row r="17" s="1" customFormat="1" ht="25" customHeight="1" spans="1:13">
      <c r="A17" s="44"/>
      <c r="B17" s="45"/>
      <c r="C17" s="46"/>
      <c r="D17" s="45"/>
      <c r="E17" s="47" t="s">
        <v>323</v>
      </c>
      <c r="F17" s="48" t="s">
        <v>324</v>
      </c>
      <c r="G17" s="48" t="s">
        <v>341</v>
      </c>
      <c r="H17" s="47" t="s">
        <v>326</v>
      </c>
      <c r="I17" s="47"/>
      <c r="J17" s="48" t="s">
        <v>342</v>
      </c>
      <c r="K17" s="48" t="s">
        <v>343</v>
      </c>
      <c r="L17" s="48" t="s">
        <v>319</v>
      </c>
      <c r="M17" s="53" t="s">
        <v>301</v>
      </c>
    </row>
    <row r="18" spans="1:15">
      <c r="A18" s="49"/>
      <c r="B18" s="50"/>
      <c r="C18" s="50"/>
      <c r="D18" s="50"/>
      <c r="E18" s="49"/>
      <c r="F18" s="49"/>
      <c r="G18" s="49"/>
      <c r="H18" s="49"/>
      <c r="I18" s="49"/>
      <c r="J18" s="50"/>
      <c r="K18" s="49"/>
      <c r="L18" s="49"/>
      <c r="M18" s="49"/>
      <c r="N18" s="49"/>
      <c r="O18" s="49"/>
    </row>
  </sheetData>
  <mergeCells count="10">
    <mergeCell ref="A2:L2"/>
    <mergeCell ref="A3:D3"/>
    <mergeCell ref="J3:L3"/>
    <mergeCell ref="A5:A17"/>
    <mergeCell ref="B5:B11"/>
    <mergeCell ref="B12:B17"/>
    <mergeCell ref="C5:C11"/>
    <mergeCell ref="C12:C17"/>
    <mergeCell ref="D5:D11"/>
    <mergeCell ref="D12:D17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topLeftCell="A10" workbookViewId="0">
      <selection activeCell="I34" sqref="I34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8" width="9.625" style="1" customWidth="1"/>
    <col min="9" max="9" width="9.75" style="1" customWidth="1"/>
    <col min="10" max="16382" width="10" style="1"/>
    <col min="16383" max="16384" width="10" style="2"/>
  </cols>
  <sheetData>
    <row r="1" ht="24.95" customHeight="1" spans="1:1">
      <c r="A1" s="3" t="s">
        <v>344</v>
      </c>
    </row>
    <row r="2" ht="27" customHeight="1" spans="1:8">
      <c r="A2" s="4" t="s">
        <v>345</v>
      </c>
      <c r="B2" s="4"/>
      <c r="C2" s="4"/>
      <c r="D2" s="4"/>
      <c r="E2" s="4"/>
      <c r="F2" s="4"/>
      <c r="G2" s="4"/>
      <c r="H2" s="4"/>
    </row>
    <row r="3" ht="26.45" customHeight="1" spans="1:8">
      <c r="A3" s="5" t="s">
        <v>346</v>
      </c>
      <c r="B3" s="5"/>
      <c r="C3" s="5"/>
      <c r="D3" s="5"/>
      <c r="E3" s="5"/>
      <c r="F3" s="5"/>
      <c r="G3" s="5"/>
      <c r="H3" s="5"/>
    </row>
    <row r="4" ht="26.45" customHeight="1" spans="1:8">
      <c r="A4" s="6" t="s">
        <v>347</v>
      </c>
      <c r="B4" s="6"/>
      <c r="C4" s="6"/>
      <c r="D4" s="6" t="s">
        <v>67</v>
      </c>
      <c r="E4" s="6"/>
      <c r="F4" s="6"/>
      <c r="G4" s="6"/>
      <c r="H4" s="6"/>
    </row>
    <row r="5" ht="26.45" customHeight="1" spans="1:8">
      <c r="A5" s="6" t="s">
        <v>348</v>
      </c>
      <c r="B5" s="6" t="s">
        <v>349</v>
      </c>
      <c r="C5" s="6"/>
      <c r="D5" s="6" t="s">
        <v>350</v>
      </c>
      <c r="E5" s="6"/>
      <c r="F5" s="6"/>
      <c r="G5" s="6"/>
      <c r="H5" s="6"/>
    </row>
    <row r="6" ht="26.45" customHeight="1" spans="1:8">
      <c r="A6" s="6"/>
      <c r="B6" s="7" t="s">
        <v>351</v>
      </c>
      <c r="C6" s="7"/>
      <c r="D6" s="8" t="s">
        <v>352</v>
      </c>
      <c r="E6" s="8"/>
      <c r="F6" s="8"/>
      <c r="G6" s="8"/>
      <c r="H6" s="8"/>
    </row>
    <row r="7" ht="58" customHeight="1" spans="1:8">
      <c r="A7" s="6"/>
      <c r="B7" s="9" t="s">
        <v>353</v>
      </c>
      <c r="C7" s="10"/>
      <c r="D7" s="8" t="s">
        <v>354</v>
      </c>
      <c r="E7" s="8"/>
      <c r="F7" s="8"/>
      <c r="G7" s="8"/>
      <c r="H7" s="8"/>
    </row>
    <row r="8" ht="39" customHeight="1" spans="1:8">
      <c r="A8" s="6"/>
      <c r="B8" s="7" t="s">
        <v>355</v>
      </c>
      <c r="C8" s="7"/>
      <c r="D8" s="8" t="s">
        <v>356</v>
      </c>
      <c r="E8" s="8"/>
      <c r="F8" s="8"/>
      <c r="G8" s="8"/>
      <c r="H8" s="8"/>
    </row>
    <row r="9" ht="26.45" customHeight="1" spans="1:8">
      <c r="A9" s="6"/>
      <c r="B9" s="6" t="s">
        <v>357</v>
      </c>
      <c r="C9" s="6"/>
      <c r="D9" s="6"/>
      <c r="E9" s="6"/>
      <c r="F9" s="6" t="s">
        <v>358</v>
      </c>
      <c r="G9" s="6" t="s">
        <v>359</v>
      </c>
      <c r="H9" s="6" t="s">
        <v>360</v>
      </c>
    </row>
    <row r="10" ht="26.45" customHeight="1" spans="1:8">
      <c r="A10" s="6"/>
      <c r="B10" s="6"/>
      <c r="C10" s="6"/>
      <c r="D10" s="6"/>
      <c r="E10" s="6"/>
      <c r="F10" s="11">
        <v>203.34</v>
      </c>
      <c r="G10" s="11">
        <v>203.34</v>
      </c>
      <c r="H10" s="11"/>
    </row>
    <row r="11" ht="60" customHeight="1" spans="1:8">
      <c r="A11" s="12" t="s">
        <v>361</v>
      </c>
      <c r="B11" s="13" t="s">
        <v>362</v>
      </c>
      <c r="C11" s="13"/>
      <c r="D11" s="13"/>
      <c r="E11" s="13"/>
      <c r="F11" s="13"/>
      <c r="G11" s="13"/>
      <c r="H11" s="13"/>
    </row>
    <row r="12" ht="16.35" customHeight="1" spans="1:15">
      <c r="A12" s="14" t="s">
        <v>363</v>
      </c>
      <c r="B12" s="7" t="s">
        <v>283</v>
      </c>
      <c r="C12" s="7" t="s">
        <v>284</v>
      </c>
      <c r="D12" s="7"/>
      <c r="E12" s="7" t="s">
        <v>285</v>
      </c>
      <c r="F12" s="15"/>
      <c r="G12" s="7" t="s">
        <v>364</v>
      </c>
      <c r="H12" s="7"/>
      <c r="O12" s="34"/>
    </row>
    <row r="13" ht="16.35" customHeight="1" spans="1:8">
      <c r="A13" s="16"/>
      <c r="B13" s="14" t="s">
        <v>365</v>
      </c>
      <c r="C13" s="17" t="s">
        <v>302</v>
      </c>
      <c r="D13" s="18"/>
      <c r="E13" s="19" t="s">
        <v>366</v>
      </c>
      <c r="F13" s="20"/>
      <c r="G13" s="9" t="s">
        <v>367</v>
      </c>
      <c r="H13" s="10"/>
    </row>
    <row r="14" ht="16.35" customHeight="1" spans="1:8">
      <c r="A14" s="16"/>
      <c r="B14" s="16"/>
      <c r="C14" s="21"/>
      <c r="D14" s="22"/>
      <c r="E14" s="19" t="s">
        <v>368</v>
      </c>
      <c r="F14" s="20"/>
      <c r="G14" s="9" t="s">
        <v>369</v>
      </c>
      <c r="H14" s="10"/>
    </row>
    <row r="15" ht="16.35" customHeight="1" spans="1:8">
      <c r="A15" s="16"/>
      <c r="B15" s="16"/>
      <c r="C15" s="21"/>
      <c r="D15" s="22"/>
      <c r="E15" s="19" t="s">
        <v>370</v>
      </c>
      <c r="F15" s="20"/>
      <c r="G15" s="9" t="s">
        <v>371</v>
      </c>
      <c r="H15" s="10"/>
    </row>
    <row r="16" ht="16.35" customHeight="1" spans="1:8">
      <c r="A16" s="16"/>
      <c r="B16" s="16"/>
      <c r="C16" s="21"/>
      <c r="D16" s="22"/>
      <c r="E16" s="19" t="s">
        <v>372</v>
      </c>
      <c r="F16" s="20"/>
      <c r="G16" s="9" t="s">
        <v>373</v>
      </c>
      <c r="H16" s="10"/>
    </row>
    <row r="17" ht="16.35" customHeight="1" spans="1:8">
      <c r="A17" s="16"/>
      <c r="B17" s="14" t="s">
        <v>365</v>
      </c>
      <c r="C17" s="17" t="s">
        <v>306</v>
      </c>
      <c r="D17" s="18"/>
      <c r="E17" s="19" t="s">
        <v>374</v>
      </c>
      <c r="F17" s="20"/>
      <c r="G17" s="23" t="s">
        <v>375</v>
      </c>
      <c r="H17" s="24"/>
    </row>
    <row r="18" ht="14.25" spans="1:8">
      <c r="A18" s="16"/>
      <c r="B18" s="16"/>
      <c r="C18" s="21"/>
      <c r="D18" s="22"/>
      <c r="E18" s="19" t="s">
        <v>376</v>
      </c>
      <c r="F18" s="20"/>
      <c r="G18" s="23" t="s">
        <v>377</v>
      </c>
      <c r="H18" s="24"/>
    </row>
    <row r="19" ht="14.25" spans="1:8">
      <c r="A19" s="16"/>
      <c r="B19" s="16"/>
      <c r="C19" s="21"/>
      <c r="D19" s="22"/>
      <c r="E19" s="25" t="s">
        <v>378</v>
      </c>
      <c r="F19" s="15"/>
      <c r="G19" s="7" t="s">
        <v>377</v>
      </c>
      <c r="H19" s="7"/>
    </row>
    <row r="20" ht="14.25" spans="1:8">
      <c r="A20" s="16"/>
      <c r="B20" s="16"/>
      <c r="C20" s="21"/>
      <c r="D20" s="22"/>
      <c r="E20" s="25" t="s">
        <v>379</v>
      </c>
      <c r="F20" s="15"/>
      <c r="G20" s="7" t="s">
        <v>377</v>
      </c>
      <c r="H20" s="7"/>
    </row>
    <row r="21" ht="14.25" spans="1:8">
      <c r="A21" s="16"/>
      <c r="B21" s="26"/>
      <c r="C21" s="7" t="s">
        <v>295</v>
      </c>
      <c r="D21" s="7"/>
      <c r="E21" s="25" t="s">
        <v>380</v>
      </c>
      <c r="F21" s="15"/>
      <c r="G21" s="7" t="s">
        <v>381</v>
      </c>
      <c r="H21" s="7"/>
    </row>
    <row r="22" ht="14.25" spans="1:8">
      <c r="A22" s="16"/>
      <c r="B22" s="16" t="s">
        <v>365</v>
      </c>
      <c r="C22" s="17" t="s">
        <v>323</v>
      </c>
      <c r="D22" s="18"/>
      <c r="E22" s="19" t="s">
        <v>382</v>
      </c>
      <c r="F22" s="20"/>
      <c r="G22" s="7" t="s">
        <v>383</v>
      </c>
      <c r="H22" s="7"/>
    </row>
    <row r="23" ht="14.25" spans="1:8">
      <c r="A23" s="16"/>
      <c r="B23" s="7" t="s">
        <v>314</v>
      </c>
      <c r="C23" s="17" t="s">
        <v>384</v>
      </c>
      <c r="D23" s="18"/>
      <c r="E23" s="19" t="s">
        <v>385</v>
      </c>
      <c r="F23" s="20"/>
      <c r="G23" s="9" t="s">
        <v>386</v>
      </c>
      <c r="H23" s="10"/>
    </row>
    <row r="24" ht="14.25" spans="1:8">
      <c r="A24" s="16"/>
      <c r="B24" s="21"/>
      <c r="C24" s="17" t="s">
        <v>387</v>
      </c>
      <c r="D24" s="18"/>
      <c r="E24" s="17" t="s">
        <v>388</v>
      </c>
      <c r="F24" s="18"/>
      <c r="G24" s="27" t="s">
        <v>377</v>
      </c>
      <c r="H24" s="28"/>
    </row>
    <row r="25" ht="14.25" spans="1:8">
      <c r="A25" s="16"/>
      <c r="B25" s="21"/>
      <c r="C25" s="21"/>
      <c r="D25" s="22"/>
      <c r="E25" s="29"/>
      <c r="F25" s="30"/>
      <c r="G25" s="31"/>
      <c r="H25" s="32"/>
    </row>
    <row r="26" ht="28.5" spans="1:8">
      <c r="A26" s="16"/>
      <c r="B26" s="33" t="s">
        <v>387</v>
      </c>
      <c r="C26" s="21"/>
      <c r="D26" s="22"/>
      <c r="E26" s="17" t="s">
        <v>389</v>
      </c>
      <c r="F26" s="18"/>
      <c r="G26" s="27" t="s">
        <v>390</v>
      </c>
      <c r="H26" s="28"/>
    </row>
    <row r="27" ht="14.25" spans="1:8">
      <c r="A27" s="26"/>
      <c r="B27" s="29"/>
      <c r="C27" s="29"/>
      <c r="D27" s="30"/>
      <c r="E27" s="29"/>
      <c r="F27" s="30"/>
      <c r="G27" s="31"/>
      <c r="H27" s="32"/>
    </row>
  </sheetData>
  <mergeCells count="53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A5:A10"/>
    <mergeCell ref="A12:A27"/>
    <mergeCell ref="B13:B16"/>
    <mergeCell ref="B17:B21"/>
    <mergeCell ref="B9:E10"/>
    <mergeCell ref="C13:D16"/>
    <mergeCell ref="C17:D20"/>
    <mergeCell ref="C24:D27"/>
    <mergeCell ref="E24:F25"/>
    <mergeCell ref="G24:H25"/>
    <mergeCell ref="E26:F27"/>
    <mergeCell ref="G26:H2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9.75" defaultRowHeight="13.5" outlineLevelCol="7"/>
  <cols>
    <col min="1" max="1" width="1.5" customWidth="1"/>
    <col min="2" max="2" width="41" customWidth="1"/>
    <col min="3" max="3" width="16.5" customWidth="1"/>
    <col min="4" max="4" width="41" customWidth="1"/>
    <col min="5" max="5" width="16.5" customWidth="1"/>
    <col min="6" max="6" width="1.5" customWidth="1"/>
    <col min="7" max="10" width="9.75" customWidth="1"/>
  </cols>
  <sheetData>
    <row r="1" ht="14.25" customHeight="1" spans="1:6">
      <c r="A1" s="142"/>
      <c r="B1" s="55"/>
      <c r="D1" s="143"/>
      <c r="E1" s="55" t="s">
        <v>1</v>
      </c>
      <c r="F1" s="94" t="s">
        <v>2</v>
      </c>
    </row>
    <row r="2" ht="19.9" customHeight="1" spans="1:6">
      <c r="A2" s="145"/>
      <c r="B2" s="146" t="s">
        <v>3</v>
      </c>
      <c r="C2" s="146"/>
      <c r="D2" s="146"/>
      <c r="E2" s="146"/>
      <c r="F2" s="94"/>
    </row>
    <row r="3" ht="17.1" customHeight="1" spans="1:6">
      <c r="A3" s="145"/>
      <c r="B3" s="60" t="s">
        <v>4</v>
      </c>
      <c r="D3" s="56"/>
      <c r="E3" s="147" t="s">
        <v>5</v>
      </c>
      <c r="F3" s="94"/>
    </row>
    <row r="4" ht="21.4" customHeight="1" spans="1:6">
      <c r="A4" s="145"/>
      <c r="B4" s="85" t="s">
        <v>6</v>
      </c>
      <c r="C4" s="85"/>
      <c r="D4" s="85" t="s">
        <v>7</v>
      </c>
      <c r="E4" s="85"/>
      <c r="F4" s="94"/>
    </row>
    <row r="5" ht="21.4" customHeight="1" spans="1:6">
      <c r="A5" s="145"/>
      <c r="B5" s="85" t="s">
        <v>8</v>
      </c>
      <c r="C5" s="85" t="s">
        <v>9</v>
      </c>
      <c r="D5" s="85" t="s">
        <v>8</v>
      </c>
      <c r="E5" s="85" t="s">
        <v>9</v>
      </c>
      <c r="F5" s="94"/>
    </row>
    <row r="6" ht="19.9" customHeight="1" spans="1:6">
      <c r="A6" s="61"/>
      <c r="B6" s="90" t="s">
        <v>10</v>
      </c>
      <c r="C6" s="91">
        <v>203.34</v>
      </c>
      <c r="D6" s="90" t="s">
        <v>11</v>
      </c>
      <c r="E6" s="91"/>
      <c r="F6" s="77"/>
    </row>
    <row r="7" ht="19.9" customHeight="1" spans="1:6">
      <c r="A7" s="61"/>
      <c r="B7" s="90" t="s">
        <v>12</v>
      </c>
      <c r="C7" s="91"/>
      <c r="D7" s="90" t="s">
        <v>13</v>
      </c>
      <c r="E7" s="91"/>
      <c r="F7" s="77"/>
    </row>
    <row r="8" ht="19.9" customHeight="1" spans="1:6">
      <c r="A8" s="61"/>
      <c r="B8" s="90" t="s">
        <v>14</v>
      </c>
      <c r="C8" s="91"/>
      <c r="D8" s="90" t="s">
        <v>15</v>
      </c>
      <c r="E8" s="91"/>
      <c r="F8" s="77"/>
    </row>
    <row r="9" ht="19.9" customHeight="1" spans="1:6">
      <c r="A9" s="61"/>
      <c r="B9" s="90" t="s">
        <v>16</v>
      </c>
      <c r="C9" s="91"/>
      <c r="D9" s="90" t="s">
        <v>17</v>
      </c>
      <c r="E9" s="91"/>
      <c r="F9" s="77"/>
    </row>
    <row r="10" ht="19.9" customHeight="1" spans="1:6">
      <c r="A10" s="61"/>
      <c r="B10" s="90" t="s">
        <v>18</v>
      </c>
      <c r="C10" s="91"/>
      <c r="D10" s="90" t="s">
        <v>19</v>
      </c>
      <c r="E10" s="91"/>
      <c r="F10" s="77"/>
    </row>
    <row r="11" ht="19.9" customHeight="1" spans="1:6">
      <c r="A11" s="61"/>
      <c r="B11" s="90" t="s">
        <v>20</v>
      </c>
      <c r="C11" s="91"/>
      <c r="D11" s="90" t="s">
        <v>21</v>
      </c>
      <c r="E11" s="91"/>
      <c r="F11" s="77"/>
    </row>
    <row r="12" ht="19.9" customHeight="1" spans="1:6">
      <c r="A12" s="61"/>
      <c r="B12" s="90" t="s">
        <v>22</v>
      </c>
      <c r="C12" s="91"/>
      <c r="D12" s="90" t="s">
        <v>23</v>
      </c>
      <c r="E12" s="91"/>
      <c r="F12" s="77"/>
    </row>
    <row r="13" ht="19.9" customHeight="1" spans="1:6">
      <c r="A13" s="61"/>
      <c r="B13" s="90" t="s">
        <v>22</v>
      </c>
      <c r="C13" s="91"/>
      <c r="D13" s="90" t="s">
        <v>24</v>
      </c>
      <c r="E13" s="91">
        <v>18.8</v>
      </c>
      <c r="F13" s="77"/>
    </row>
    <row r="14" ht="19.9" customHeight="1" spans="1:6">
      <c r="A14" s="61"/>
      <c r="B14" s="90" t="s">
        <v>22</v>
      </c>
      <c r="C14" s="91"/>
      <c r="D14" s="90" t="s">
        <v>25</v>
      </c>
      <c r="E14" s="91"/>
      <c r="F14" s="77"/>
    </row>
    <row r="15" ht="19.9" customHeight="1" spans="1:6">
      <c r="A15" s="61"/>
      <c r="B15" s="90" t="s">
        <v>22</v>
      </c>
      <c r="C15" s="91"/>
      <c r="D15" s="90" t="s">
        <v>26</v>
      </c>
      <c r="E15" s="91">
        <v>6.4</v>
      </c>
      <c r="F15" s="77"/>
    </row>
    <row r="16" ht="19.9" customHeight="1" spans="1:6">
      <c r="A16" s="61"/>
      <c r="B16" s="90" t="s">
        <v>22</v>
      </c>
      <c r="C16" s="91"/>
      <c r="D16" s="90" t="s">
        <v>27</v>
      </c>
      <c r="E16" s="91"/>
      <c r="F16" s="77"/>
    </row>
    <row r="17" ht="19.9" customHeight="1" spans="1:6">
      <c r="A17" s="61"/>
      <c r="B17" s="90" t="s">
        <v>22</v>
      </c>
      <c r="C17" s="91"/>
      <c r="D17" s="90" t="s">
        <v>28</v>
      </c>
      <c r="E17" s="91"/>
      <c r="F17" s="77"/>
    </row>
    <row r="18" ht="19.9" customHeight="1" spans="1:6">
      <c r="A18" s="61"/>
      <c r="B18" s="90" t="s">
        <v>22</v>
      </c>
      <c r="C18" s="91"/>
      <c r="D18" s="90" t="s">
        <v>29</v>
      </c>
      <c r="E18" s="91"/>
      <c r="F18" s="77"/>
    </row>
    <row r="19" ht="19.9" customHeight="1" spans="1:6">
      <c r="A19" s="61"/>
      <c r="B19" s="90" t="s">
        <v>22</v>
      </c>
      <c r="C19" s="91"/>
      <c r="D19" s="90" t="s">
        <v>30</v>
      </c>
      <c r="E19" s="91"/>
      <c r="F19" s="77"/>
    </row>
    <row r="20" ht="19.9" customHeight="1" spans="1:6">
      <c r="A20" s="61"/>
      <c r="B20" s="90" t="s">
        <v>22</v>
      </c>
      <c r="C20" s="91"/>
      <c r="D20" s="90" t="s">
        <v>31</v>
      </c>
      <c r="E20" s="91"/>
      <c r="F20" s="77"/>
    </row>
    <row r="21" ht="19.9" customHeight="1" spans="1:6">
      <c r="A21" s="61"/>
      <c r="B21" s="90" t="s">
        <v>22</v>
      </c>
      <c r="C21" s="91"/>
      <c r="D21" s="90" t="s">
        <v>32</v>
      </c>
      <c r="E21" s="91"/>
      <c r="F21" s="77"/>
    </row>
    <row r="22" ht="19.9" customHeight="1" spans="1:6">
      <c r="A22" s="61"/>
      <c r="B22" s="90" t="s">
        <v>22</v>
      </c>
      <c r="C22" s="91"/>
      <c r="D22" s="90" t="s">
        <v>33</v>
      </c>
      <c r="E22" s="91"/>
      <c r="F22" s="77"/>
    </row>
    <row r="23" ht="19.9" customHeight="1" spans="1:6">
      <c r="A23" s="61"/>
      <c r="B23" s="90" t="s">
        <v>22</v>
      </c>
      <c r="C23" s="91"/>
      <c r="D23" s="90" t="s">
        <v>34</v>
      </c>
      <c r="E23" s="91"/>
      <c r="F23" s="77"/>
    </row>
    <row r="24" ht="19.9" customHeight="1" spans="1:6">
      <c r="A24" s="61"/>
      <c r="B24" s="90" t="s">
        <v>22</v>
      </c>
      <c r="C24" s="91"/>
      <c r="D24" s="90" t="s">
        <v>35</v>
      </c>
      <c r="E24" s="91"/>
      <c r="F24" s="77"/>
    </row>
    <row r="25" ht="19.9" customHeight="1" spans="1:6">
      <c r="A25" s="61"/>
      <c r="B25" s="90" t="s">
        <v>22</v>
      </c>
      <c r="C25" s="91"/>
      <c r="D25" s="90" t="s">
        <v>36</v>
      </c>
      <c r="E25" s="91">
        <v>16.8</v>
      </c>
      <c r="F25" s="77"/>
    </row>
    <row r="26" ht="19.9" customHeight="1" spans="1:6">
      <c r="A26" s="61"/>
      <c r="B26" s="90" t="s">
        <v>22</v>
      </c>
      <c r="C26" s="91"/>
      <c r="D26" s="90" t="s">
        <v>37</v>
      </c>
      <c r="E26" s="91"/>
      <c r="F26" s="77"/>
    </row>
    <row r="27" ht="19.9" customHeight="1" spans="1:6">
      <c r="A27" s="61"/>
      <c r="B27" s="90" t="s">
        <v>22</v>
      </c>
      <c r="C27" s="91"/>
      <c r="D27" s="90" t="s">
        <v>38</v>
      </c>
      <c r="E27" s="91"/>
      <c r="F27" s="77"/>
    </row>
    <row r="28" ht="19.9" customHeight="1" spans="1:6">
      <c r="A28" s="61"/>
      <c r="B28" s="90" t="s">
        <v>22</v>
      </c>
      <c r="C28" s="91"/>
      <c r="D28" s="90" t="s">
        <v>39</v>
      </c>
      <c r="E28" s="91">
        <v>161.34</v>
      </c>
      <c r="F28" s="77"/>
    </row>
    <row r="29" ht="19.9" customHeight="1" spans="1:6">
      <c r="A29" s="61"/>
      <c r="B29" s="90" t="s">
        <v>22</v>
      </c>
      <c r="C29" s="91"/>
      <c r="D29" s="90" t="s">
        <v>40</v>
      </c>
      <c r="E29" s="91"/>
      <c r="F29" s="77"/>
    </row>
    <row r="30" ht="19.9" customHeight="1" spans="1:6">
      <c r="A30" s="61"/>
      <c r="B30" s="90" t="s">
        <v>22</v>
      </c>
      <c r="C30" s="91"/>
      <c r="D30" s="90" t="s">
        <v>41</v>
      </c>
      <c r="E30" s="91"/>
      <c r="F30" s="77"/>
    </row>
    <row r="31" ht="19.9" customHeight="1" spans="1:6">
      <c r="A31" s="61"/>
      <c r="B31" s="90" t="s">
        <v>22</v>
      </c>
      <c r="C31" s="91"/>
      <c r="D31" s="90" t="s">
        <v>42</v>
      </c>
      <c r="E31" s="91"/>
      <c r="F31" s="77"/>
    </row>
    <row r="32" ht="19.9" customHeight="1" spans="1:6">
      <c r="A32" s="61"/>
      <c r="B32" s="90" t="s">
        <v>22</v>
      </c>
      <c r="C32" s="91"/>
      <c r="D32" s="90" t="s">
        <v>43</v>
      </c>
      <c r="E32" s="91"/>
      <c r="F32" s="77"/>
    </row>
    <row r="33" ht="19.9" customHeight="1" spans="1:6">
      <c r="A33" s="61"/>
      <c r="B33" s="90" t="s">
        <v>22</v>
      </c>
      <c r="C33" s="91"/>
      <c r="D33" s="90" t="s">
        <v>44</v>
      </c>
      <c r="E33" s="91"/>
      <c r="F33" s="77"/>
    </row>
    <row r="34" ht="19.9" customHeight="1" spans="1:6">
      <c r="A34" s="64"/>
      <c r="B34" s="152" t="s">
        <v>45</v>
      </c>
      <c r="C34" s="87">
        <v>203.34</v>
      </c>
      <c r="D34" s="152" t="s">
        <v>46</v>
      </c>
      <c r="E34" s="87">
        <f>SUM(E6:E33)</f>
        <v>203.34</v>
      </c>
      <c r="F34" s="78"/>
    </row>
    <row r="35" ht="19.9" customHeight="1" spans="1:6">
      <c r="A35" s="153"/>
      <c r="B35" s="89" t="s">
        <v>47</v>
      </c>
      <c r="C35" s="91"/>
      <c r="D35" s="89"/>
      <c r="E35" s="91"/>
      <c r="F35" s="154"/>
    </row>
    <row r="36" ht="19.9" customHeight="1" spans="1:8">
      <c r="A36" s="155"/>
      <c r="B36" s="86" t="s">
        <v>48</v>
      </c>
      <c r="C36" s="87">
        <f>+C34</f>
        <v>203.34</v>
      </c>
      <c r="D36" s="86" t="s">
        <v>49</v>
      </c>
      <c r="E36" s="87">
        <f>+E34</f>
        <v>203.34</v>
      </c>
      <c r="F36" s="156"/>
      <c r="G36" s="81"/>
      <c r="H36" s="81"/>
    </row>
    <row r="37" ht="8.65" customHeight="1" spans="1:6">
      <c r="A37" s="148"/>
      <c r="B37" s="148"/>
      <c r="C37" s="157"/>
      <c r="D37" s="157"/>
      <c r="E37" s="148"/>
      <c r="F37" s="158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9.75" defaultRowHeight="13.5"/>
  <cols>
    <col min="1" max="1" width="1.5" customWidth="1"/>
    <col min="2" max="2" width="16.75" customWidth="1"/>
    <col min="3" max="3" width="41" customWidth="1"/>
    <col min="4" max="14" width="16.5" customWidth="1"/>
    <col min="15" max="15" width="9.75" customWidth="1"/>
  </cols>
  <sheetData>
    <row r="1" ht="14.25" customHeight="1" spans="1:14">
      <c r="A1" s="54"/>
      <c r="B1" s="56"/>
      <c r="C1" s="57"/>
      <c r="D1" s="57"/>
      <c r="E1" s="57"/>
      <c r="F1" s="56"/>
      <c r="G1" s="56"/>
      <c r="H1" s="56"/>
      <c r="K1" s="56"/>
      <c r="L1" s="56"/>
      <c r="M1" s="73" t="s">
        <v>50</v>
      </c>
      <c r="N1" s="61"/>
    </row>
    <row r="2" ht="19.9" customHeight="1" spans="1:14">
      <c r="A2" s="54"/>
      <c r="B2" s="58" t="s">
        <v>51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61" t="s">
        <v>2</v>
      </c>
    </row>
    <row r="3" ht="17.1" customHeight="1" spans="1:14">
      <c r="A3" s="59"/>
      <c r="B3" s="60" t="s">
        <v>4</v>
      </c>
      <c r="C3" s="59"/>
      <c r="D3" s="59"/>
      <c r="E3" s="151"/>
      <c r="F3" s="59"/>
      <c r="G3" s="151"/>
      <c r="H3" s="151"/>
      <c r="I3" s="151"/>
      <c r="J3" s="151"/>
      <c r="K3" s="151"/>
      <c r="L3" s="151"/>
      <c r="M3" s="74" t="s">
        <v>5</v>
      </c>
      <c r="N3" s="75"/>
    </row>
    <row r="4" ht="21.4" customHeight="1" spans="1:14">
      <c r="A4" s="63"/>
      <c r="B4" s="80" t="s">
        <v>8</v>
      </c>
      <c r="C4" s="80"/>
      <c r="D4" s="80" t="s">
        <v>52</v>
      </c>
      <c r="E4" s="80" t="s">
        <v>53</v>
      </c>
      <c r="F4" s="80" t="s">
        <v>54</v>
      </c>
      <c r="G4" s="80" t="s">
        <v>55</v>
      </c>
      <c r="H4" s="80" t="s">
        <v>56</v>
      </c>
      <c r="I4" s="80" t="s">
        <v>57</v>
      </c>
      <c r="J4" s="80" t="s">
        <v>58</v>
      </c>
      <c r="K4" s="80" t="s">
        <v>59</v>
      </c>
      <c r="L4" s="80" t="s">
        <v>60</v>
      </c>
      <c r="M4" s="80" t="s">
        <v>61</v>
      </c>
      <c r="N4" s="80" t="s">
        <v>62</v>
      </c>
    </row>
    <row r="5" ht="21.4" customHeight="1" spans="1:14">
      <c r="A5" s="63"/>
      <c r="B5" s="80" t="s">
        <v>63</v>
      </c>
      <c r="C5" s="80" t="s">
        <v>64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ht="19.9" customHeight="1" spans="1:14">
      <c r="A6" s="64"/>
      <c r="B6" s="65"/>
      <c r="C6" s="65" t="s">
        <v>65</v>
      </c>
      <c r="D6" s="66">
        <v>203.34</v>
      </c>
      <c r="E6" s="66"/>
      <c r="F6" s="108">
        <v>203.34</v>
      </c>
      <c r="G6" s="108"/>
      <c r="H6" s="108"/>
      <c r="I6" s="66"/>
      <c r="J6" s="66"/>
      <c r="K6" s="66">
        <v>138.97</v>
      </c>
      <c r="L6" s="66"/>
      <c r="M6" s="66"/>
      <c r="N6" s="66"/>
    </row>
    <row r="7" ht="19.9" customHeight="1" spans="1:14">
      <c r="A7" s="63"/>
      <c r="B7" s="67"/>
      <c r="C7" s="67"/>
      <c r="D7" s="66">
        <v>203.34</v>
      </c>
      <c r="E7" s="69"/>
      <c r="F7" s="111">
        <v>203.34</v>
      </c>
      <c r="G7" s="111"/>
      <c r="H7" s="111"/>
      <c r="I7" s="69"/>
      <c r="J7" s="69"/>
      <c r="K7" s="69">
        <v>138.97</v>
      </c>
      <c r="L7" s="69"/>
      <c r="M7" s="69"/>
      <c r="N7" s="69"/>
    </row>
    <row r="8" ht="19.9" customHeight="1" spans="1:14">
      <c r="A8" s="63"/>
      <c r="B8" s="67" t="s">
        <v>66</v>
      </c>
      <c r="C8" s="67" t="s">
        <v>67</v>
      </c>
      <c r="D8" s="66">
        <f>+F8+K8</f>
        <v>203.34</v>
      </c>
      <c r="E8" s="70"/>
      <c r="F8" s="111">
        <v>203.34</v>
      </c>
      <c r="G8" s="111"/>
      <c r="H8" s="111"/>
      <c r="I8" s="70"/>
      <c r="J8" s="70"/>
      <c r="K8" s="70"/>
      <c r="L8" s="70"/>
      <c r="M8" s="70"/>
      <c r="N8" s="70"/>
    </row>
    <row r="9" ht="8.65" customHeight="1" spans="1:14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2"/>
      <c r="N9" s="79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9.75" defaultRowHeight="13.5"/>
  <cols>
    <col min="1" max="1" width="1.5" customWidth="1"/>
    <col min="2" max="4" width="6.125" customWidth="1"/>
    <col min="5" max="5" width="16.75" customWidth="1"/>
    <col min="6" max="6" width="41" customWidth="1"/>
    <col min="7" max="9" width="16.5" customWidth="1"/>
    <col min="10" max="10" width="1.5" customWidth="1"/>
    <col min="11" max="11" width="9.75" customWidth="1"/>
  </cols>
  <sheetData>
    <row r="1" ht="14.25" customHeight="1" spans="1:10">
      <c r="A1" s="54"/>
      <c r="B1" s="55"/>
      <c r="C1" s="55"/>
      <c r="D1" s="55"/>
      <c r="E1" s="56"/>
      <c r="F1" s="56"/>
      <c r="G1" s="57"/>
      <c r="H1" s="57"/>
      <c r="I1" s="73" t="s">
        <v>68</v>
      </c>
      <c r="J1" s="61"/>
    </row>
    <row r="2" ht="19.9" customHeight="1" spans="1:10">
      <c r="A2" s="54"/>
      <c r="B2" s="58" t="s">
        <v>69</v>
      </c>
      <c r="C2" s="58"/>
      <c r="D2" s="58"/>
      <c r="E2" s="58"/>
      <c r="F2" s="58"/>
      <c r="G2" s="58"/>
      <c r="H2" s="58"/>
      <c r="I2" s="58"/>
      <c r="J2" s="61" t="s">
        <v>2</v>
      </c>
    </row>
    <row r="3" ht="17.1" customHeight="1" spans="1:10">
      <c r="A3" s="59"/>
      <c r="B3" s="60" t="s">
        <v>4</v>
      </c>
      <c r="C3" s="60"/>
      <c r="D3" s="60"/>
      <c r="E3" s="60"/>
      <c r="F3" s="60"/>
      <c r="G3" s="59"/>
      <c r="H3" s="59"/>
      <c r="I3" s="74" t="s">
        <v>5</v>
      </c>
      <c r="J3" s="75"/>
    </row>
    <row r="4" ht="21.4" customHeight="1" spans="1:10">
      <c r="A4" s="61"/>
      <c r="B4" s="62" t="s">
        <v>8</v>
      </c>
      <c r="C4" s="62"/>
      <c r="D4" s="62"/>
      <c r="E4" s="62"/>
      <c r="F4" s="62"/>
      <c r="G4" s="62" t="s">
        <v>52</v>
      </c>
      <c r="H4" s="62" t="s">
        <v>70</v>
      </c>
      <c r="I4" s="62" t="s">
        <v>71</v>
      </c>
      <c r="J4" s="76"/>
    </row>
    <row r="5" ht="21.4" customHeight="1" spans="1:10">
      <c r="A5" s="63"/>
      <c r="B5" s="62" t="s">
        <v>72</v>
      </c>
      <c r="C5" s="62"/>
      <c r="D5" s="62"/>
      <c r="E5" s="62" t="s">
        <v>63</v>
      </c>
      <c r="F5" s="62" t="s">
        <v>64</v>
      </c>
      <c r="G5" s="62"/>
      <c r="H5" s="62"/>
      <c r="I5" s="62"/>
      <c r="J5" s="76"/>
    </row>
    <row r="6" ht="21.4" customHeight="1" spans="1:10">
      <c r="A6" s="63"/>
      <c r="B6" s="62" t="s">
        <v>73</v>
      </c>
      <c r="C6" s="62" t="s">
        <v>74</v>
      </c>
      <c r="D6" s="62" t="s">
        <v>75</v>
      </c>
      <c r="E6" s="62"/>
      <c r="F6" s="62"/>
      <c r="G6" s="62"/>
      <c r="H6" s="62"/>
      <c r="I6" s="62"/>
      <c r="J6" s="77"/>
    </row>
    <row r="7" ht="19.9" customHeight="1" spans="1:12">
      <c r="A7" s="64"/>
      <c r="B7" s="65"/>
      <c r="C7" s="65"/>
      <c r="D7" s="65"/>
      <c r="E7" s="65"/>
      <c r="F7" s="65" t="s">
        <v>65</v>
      </c>
      <c r="G7" s="66">
        <v>203.34</v>
      </c>
      <c r="H7" s="66">
        <v>185.61</v>
      </c>
      <c r="I7" s="66">
        <v>17.73</v>
      </c>
      <c r="J7" s="78"/>
      <c r="K7" s="150"/>
      <c r="L7" s="81"/>
    </row>
    <row r="8" ht="19.9" customHeight="1" spans="1:10">
      <c r="A8" s="63"/>
      <c r="B8" s="67"/>
      <c r="C8" s="67"/>
      <c r="D8" s="67"/>
      <c r="E8" s="67"/>
      <c r="F8" s="68" t="s">
        <v>22</v>
      </c>
      <c r="G8" s="69">
        <v>203.34</v>
      </c>
      <c r="H8" s="69">
        <v>185.61</v>
      </c>
      <c r="I8" s="69">
        <v>17.73</v>
      </c>
      <c r="J8" s="76"/>
    </row>
    <row r="9" ht="19.9" customHeight="1" spans="2:10">
      <c r="B9" s="67"/>
      <c r="C9" s="67"/>
      <c r="D9" s="67"/>
      <c r="E9" s="67"/>
      <c r="F9" s="68" t="s">
        <v>76</v>
      </c>
      <c r="G9" s="69">
        <f>SUM(G10:G14)</f>
        <v>203.34</v>
      </c>
      <c r="H9" s="69">
        <f t="shared" ref="H9:I9" si="0">SUM(H10:H14)</f>
        <v>185.61</v>
      </c>
      <c r="I9" s="69">
        <f t="shared" si="0"/>
        <v>17.73</v>
      </c>
      <c r="J9" s="76"/>
    </row>
    <row r="10" ht="19.9" customHeight="1" spans="1:10">
      <c r="A10" s="63"/>
      <c r="B10" s="67" t="s">
        <v>77</v>
      </c>
      <c r="C10" s="67" t="s">
        <v>78</v>
      </c>
      <c r="D10" s="67" t="s">
        <v>79</v>
      </c>
      <c r="E10" s="67" t="s">
        <v>66</v>
      </c>
      <c r="F10" s="68" t="s">
        <v>80</v>
      </c>
      <c r="G10" s="69">
        <f>+H10+I10</f>
        <v>143.61</v>
      </c>
      <c r="H10" s="70">
        <v>143.61</v>
      </c>
      <c r="I10" s="70"/>
      <c r="J10" s="77"/>
    </row>
    <row r="11" ht="19.9" customHeight="1" spans="1:10">
      <c r="A11" s="63"/>
      <c r="B11" s="67" t="s">
        <v>81</v>
      </c>
      <c r="C11" s="67" t="s">
        <v>82</v>
      </c>
      <c r="D11" s="67" t="s">
        <v>78</v>
      </c>
      <c r="E11" s="67" t="s">
        <v>66</v>
      </c>
      <c r="F11" s="68" t="s">
        <v>83</v>
      </c>
      <c r="G11" s="69">
        <v>16.8</v>
      </c>
      <c r="H11" s="70">
        <v>16.8</v>
      </c>
      <c r="I11" s="70"/>
      <c r="J11" s="77"/>
    </row>
    <row r="12" ht="19.9" customHeight="1" spans="1:10">
      <c r="A12" s="63"/>
      <c r="B12" s="67" t="s">
        <v>84</v>
      </c>
      <c r="C12" s="67" t="s">
        <v>85</v>
      </c>
      <c r="D12" s="67" t="s">
        <v>82</v>
      </c>
      <c r="E12" s="67" t="s">
        <v>66</v>
      </c>
      <c r="F12" s="68" t="s">
        <v>86</v>
      </c>
      <c r="G12" s="69">
        <v>6.4</v>
      </c>
      <c r="H12" s="70">
        <v>6.4</v>
      </c>
      <c r="I12" s="70"/>
      <c r="J12" s="77"/>
    </row>
    <row r="13" ht="19.9" customHeight="1" spans="1:10">
      <c r="A13" s="63"/>
      <c r="B13" s="67" t="s">
        <v>77</v>
      </c>
      <c r="C13" s="67" t="s">
        <v>78</v>
      </c>
      <c r="D13" s="67" t="s">
        <v>87</v>
      </c>
      <c r="E13" s="67" t="s">
        <v>66</v>
      </c>
      <c r="F13" s="68" t="s">
        <v>88</v>
      </c>
      <c r="G13" s="69">
        <v>17.73</v>
      </c>
      <c r="H13" s="70"/>
      <c r="I13" s="70">
        <v>17.73</v>
      </c>
      <c r="J13" s="77"/>
    </row>
    <row r="14" ht="19.9" customHeight="1" spans="1:10">
      <c r="A14" s="63"/>
      <c r="B14" s="67" t="s">
        <v>89</v>
      </c>
      <c r="C14" s="67" t="s">
        <v>90</v>
      </c>
      <c r="D14" s="67" t="s">
        <v>90</v>
      </c>
      <c r="E14" s="67" t="s">
        <v>66</v>
      </c>
      <c r="F14" s="68" t="s">
        <v>91</v>
      </c>
      <c r="G14" s="69">
        <v>18.8</v>
      </c>
      <c r="H14" s="70">
        <v>18.8</v>
      </c>
      <c r="I14" s="70"/>
      <c r="J14" s="77"/>
    </row>
    <row r="15" ht="8.65" customHeight="1" spans="1:10">
      <c r="A15" s="71"/>
      <c r="B15" s="72"/>
      <c r="C15" s="72"/>
      <c r="D15" s="72"/>
      <c r="E15" s="72"/>
      <c r="F15" s="71"/>
      <c r="G15" s="71"/>
      <c r="H15" s="71"/>
      <c r="I15" s="71"/>
      <c r="J15" s="79"/>
    </row>
  </sheetData>
  <autoFilter ref="A6:L14">
    <extLst/>
  </autoFilter>
  <mergeCells count="11">
    <mergeCell ref="B1:D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9.75" defaultRowHeight="13.5"/>
  <cols>
    <col min="1" max="1" width="1.5" customWidth="1"/>
    <col min="2" max="2" width="33.375" customWidth="1"/>
    <col min="3" max="3" width="16.5" customWidth="1"/>
    <col min="4" max="4" width="33.375" customWidth="1"/>
    <col min="5" max="7" width="16.5" customWidth="1"/>
    <col min="8" max="8" width="18.375" customWidth="1"/>
    <col min="9" max="9" width="1.5" customWidth="1"/>
    <col min="10" max="11" width="9.75" customWidth="1"/>
  </cols>
  <sheetData>
    <row r="1" ht="14.25" customHeight="1" spans="1:9">
      <c r="A1" s="142"/>
      <c r="B1" s="55"/>
      <c r="C1" s="143"/>
      <c r="D1" s="143"/>
      <c r="H1" s="144" t="s">
        <v>92</v>
      </c>
      <c r="I1" s="94" t="s">
        <v>2</v>
      </c>
    </row>
    <row r="2" ht="19.9" customHeight="1" spans="1:9">
      <c r="A2" s="145"/>
      <c r="B2" s="146" t="s">
        <v>93</v>
      </c>
      <c r="C2" s="146"/>
      <c r="D2" s="146"/>
      <c r="E2" s="146"/>
      <c r="F2" s="146"/>
      <c r="G2" s="146"/>
      <c r="H2" s="146"/>
      <c r="I2" s="94"/>
    </row>
    <row r="3" ht="17.1" customHeight="1" spans="1:9">
      <c r="A3" s="145"/>
      <c r="B3" s="60" t="s">
        <v>4</v>
      </c>
      <c r="C3" s="60"/>
      <c r="D3" s="56"/>
      <c r="H3" s="147" t="s">
        <v>5</v>
      </c>
      <c r="I3" s="94"/>
    </row>
    <row r="4" ht="21.4" customHeight="1" spans="1:9">
      <c r="A4" s="145"/>
      <c r="B4" s="85" t="s">
        <v>6</v>
      </c>
      <c r="C4" s="85"/>
      <c r="D4" s="85" t="s">
        <v>7</v>
      </c>
      <c r="E4" s="85"/>
      <c r="F4" s="85"/>
      <c r="G4" s="85"/>
      <c r="H4" s="85"/>
      <c r="I4" s="94"/>
    </row>
    <row r="5" ht="21.4" customHeight="1" spans="1:9">
      <c r="A5" s="145"/>
      <c r="B5" s="85" t="s">
        <v>8</v>
      </c>
      <c r="C5" s="85" t="s">
        <v>9</v>
      </c>
      <c r="D5" s="85" t="s">
        <v>8</v>
      </c>
      <c r="E5" s="85" t="s">
        <v>52</v>
      </c>
      <c r="F5" s="85" t="s">
        <v>94</v>
      </c>
      <c r="G5" s="85" t="s">
        <v>95</v>
      </c>
      <c r="H5" s="85" t="s">
        <v>96</v>
      </c>
      <c r="I5" s="94"/>
    </row>
    <row r="6" ht="19.9" customHeight="1" spans="1:9">
      <c r="A6" s="61"/>
      <c r="B6" s="89" t="s">
        <v>97</v>
      </c>
      <c r="C6" s="91">
        <v>203.34</v>
      </c>
      <c r="D6" s="89" t="s">
        <v>98</v>
      </c>
      <c r="E6" s="91">
        <f>SUM(E7:E33)</f>
        <v>203.34</v>
      </c>
      <c r="F6" s="91">
        <f>SUM(F7:F33)</f>
        <v>203.34</v>
      </c>
      <c r="G6" s="91"/>
      <c r="H6" s="91"/>
      <c r="I6" s="77"/>
    </row>
    <row r="7" ht="19.9" customHeight="1" spans="1:9">
      <c r="A7" s="61"/>
      <c r="B7" s="90" t="s">
        <v>99</v>
      </c>
      <c r="C7" s="91">
        <v>203.34</v>
      </c>
      <c r="D7" s="90" t="s">
        <v>100</v>
      </c>
      <c r="E7" s="91"/>
      <c r="F7" s="91"/>
      <c r="G7" s="91"/>
      <c r="H7" s="91"/>
      <c r="I7" s="77"/>
    </row>
    <row r="8" ht="19.9" customHeight="1" spans="1:9">
      <c r="A8" s="61"/>
      <c r="B8" s="90" t="s">
        <v>101</v>
      </c>
      <c r="C8" s="91"/>
      <c r="D8" s="90" t="s">
        <v>102</v>
      </c>
      <c r="E8" s="91"/>
      <c r="F8" s="91"/>
      <c r="G8" s="91"/>
      <c r="H8" s="91"/>
      <c r="I8" s="77"/>
    </row>
    <row r="9" ht="19.9" customHeight="1" spans="1:9">
      <c r="A9" s="61"/>
      <c r="B9" s="90" t="s">
        <v>103</v>
      </c>
      <c r="C9" s="91"/>
      <c r="D9" s="90" t="s">
        <v>104</v>
      </c>
      <c r="E9" s="91"/>
      <c r="F9" s="91"/>
      <c r="G9" s="91"/>
      <c r="H9" s="91"/>
      <c r="I9" s="77"/>
    </row>
    <row r="10" ht="19.9" customHeight="1" spans="1:9">
      <c r="A10" s="61"/>
      <c r="B10" s="89" t="s">
        <v>105</v>
      </c>
      <c r="C10" s="91"/>
      <c r="D10" s="90" t="s">
        <v>106</v>
      </c>
      <c r="E10" s="91"/>
      <c r="F10" s="91"/>
      <c r="G10" s="91"/>
      <c r="H10" s="91"/>
      <c r="I10" s="77"/>
    </row>
    <row r="11" ht="19.9" customHeight="1" spans="1:9">
      <c r="A11" s="61"/>
      <c r="B11" s="90" t="s">
        <v>99</v>
      </c>
      <c r="C11" s="91"/>
      <c r="D11" s="90" t="s">
        <v>107</v>
      </c>
      <c r="E11" s="91"/>
      <c r="F11" s="91"/>
      <c r="G11" s="91"/>
      <c r="H11" s="91"/>
      <c r="I11" s="77"/>
    </row>
    <row r="12" ht="19.9" customHeight="1" spans="1:9">
      <c r="A12" s="61"/>
      <c r="B12" s="90" t="s">
        <v>101</v>
      </c>
      <c r="C12" s="91"/>
      <c r="D12" s="90" t="s">
        <v>108</v>
      </c>
      <c r="E12" s="91"/>
      <c r="F12" s="91"/>
      <c r="G12" s="91"/>
      <c r="H12" s="91"/>
      <c r="I12" s="77"/>
    </row>
    <row r="13" ht="19.9" customHeight="1" spans="1:9">
      <c r="A13" s="61"/>
      <c r="B13" s="90" t="s">
        <v>103</v>
      </c>
      <c r="C13" s="91"/>
      <c r="D13" s="90" t="s">
        <v>109</v>
      </c>
      <c r="E13" s="91"/>
      <c r="F13" s="91"/>
      <c r="G13" s="91"/>
      <c r="H13" s="91"/>
      <c r="I13" s="77"/>
    </row>
    <row r="14" ht="19.9" customHeight="1" spans="1:9">
      <c r="A14" s="61"/>
      <c r="B14" s="90" t="s">
        <v>110</v>
      </c>
      <c r="C14" s="91"/>
      <c r="D14" s="90" t="s">
        <v>111</v>
      </c>
      <c r="E14" s="91">
        <v>18.8</v>
      </c>
      <c r="F14" s="91">
        <v>18.8</v>
      </c>
      <c r="G14" s="91"/>
      <c r="H14" s="91"/>
      <c r="I14" s="77"/>
    </row>
    <row r="15" ht="19.9" customHeight="1" spans="1:9">
      <c r="A15" s="61"/>
      <c r="B15" s="90" t="s">
        <v>110</v>
      </c>
      <c r="C15" s="91"/>
      <c r="D15" s="90" t="s">
        <v>112</v>
      </c>
      <c r="E15" s="91"/>
      <c r="F15" s="91"/>
      <c r="G15" s="91"/>
      <c r="H15" s="91"/>
      <c r="I15" s="77"/>
    </row>
    <row r="16" ht="19.9" customHeight="1" spans="1:9">
      <c r="A16" s="61"/>
      <c r="B16" s="90" t="s">
        <v>110</v>
      </c>
      <c r="C16" s="91"/>
      <c r="D16" s="90" t="s">
        <v>113</v>
      </c>
      <c r="E16" s="91">
        <v>6.4</v>
      </c>
      <c r="F16" s="91">
        <v>6.4</v>
      </c>
      <c r="G16" s="91"/>
      <c r="H16" s="91"/>
      <c r="I16" s="77"/>
    </row>
    <row r="17" ht="19.9" customHeight="1" spans="1:9">
      <c r="A17" s="61"/>
      <c r="B17" s="90" t="s">
        <v>110</v>
      </c>
      <c r="C17" s="91"/>
      <c r="D17" s="90" t="s">
        <v>114</v>
      </c>
      <c r="E17" s="91"/>
      <c r="F17" s="91"/>
      <c r="G17" s="91"/>
      <c r="H17" s="91"/>
      <c r="I17" s="77"/>
    </row>
    <row r="18" ht="19.9" customHeight="1" spans="1:9">
      <c r="A18" s="61"/>
      <c r="B18" s="90" t="s">
        <v>110</v>
      </c>
      <c r="C18" s="91"/>
      <c r="D18" s="90" t="s">
        <v>115</v>
      </c>
      <c r="E18" s="91"/>
      <c r="F18" s="91"/>
      <c r="G18" s="91"/>
      <c r="H18" s="91"/>
      <c r="I18" s="77"/>
    </row>
    <row r="19" ht="19.9" customHeight="1" spans="1:9">
      <c r="A19" s="61"/>
      <c r="B19" s="90" t="s">
        <v>110</v>
      </c>
      <c r="C19" s="91"/>
      <c r="D19" s="90" t="s">
        <v>116</v>
      </c>
      <c r="E19" s="91"/>
      <c r="F19" s="91"/>
      <c r="G19" s="91"/>
      <c r="H19" s="91"/>
      <c r="I19" s="77"/>
    </row>
    <row r="20" ht="19.9" customHeight="1" spans="1:9">
      <c r="A20" s="61"/>
      <c r="B20" s="90" t="s">
        <v>110</v>
      </c>
      <c r="C20" s="91"/>
      <c r="D20" s="90" t="s">
        <v>117</v>
      </c>
      <c r="E20" s="91"/>
      <c r="F20" s="91"/>
      <c r="G20" s="91"/>
      <c r="H20" s="91"/>
      <c r="I20" s="77"/>
    </row>
    <row r="21" ht="19.9" customHeight="1" spans="1:9">
      <c r="A21" s="61"/>
      <c r="B21" s="90" t="s">
        <v>110</v>
      </c>
      <c r="C21" s="91"/>
      <c r="D21" s="90" t="s">
        <v>118</v>
      </c>
      <c r="E21" s="91"/>
      <c r="F21" s="91"/>
      <c r="G21" s="91"/>
      <c r="H21" s="91"/>
      <c r="I21" s="77"/>
    </row>
    <row r="22" ht="19.9" customHeight="1" spans="1:9">
      <c r="A22" s="61"/>
      <c r="B22" s="90" t="s">
        <v>110</v>
      </c>
      <c r="C22" s="91"/>
      <c r="D22" s="90" t="s">
        <v>119</v>
      </c>
      <c r="E22" s="91"/>
      <c r="F22" s="91"/>
      <c r="G22" s="91"/>
      <c r="H22" s="91"/>
      <c r="I22" s="77"/>
    </row>
    <row r="23" ht="19.9" customHeight="1" spans="1:9">
      <c r="A23" s="61"/>
      <c r="B23" s="90" t="s">
        <v>110</v>
      </c>
      <c r="C23" s="91"/>
      <c r="D23" s="90" t="s">
        <v>120</v>
      </c>
      <c r="E23" s="91"/>
      <c r="F23" s="91"/>
      <c r="G23" s="91"/>
      <c r="H23" s="91"/>
      <c r="I23" s="77"/>
    </row>
    <row r="24" ht="19.9" customHeight="1" spans="1:9">
      <c r="A24" s="61"/>
      <c r="B24" s="90" t="s">
        <v>110</v>
      </c>
      <c r="C24" s="91"/>
      <c r="D24" s="90" t="s">
        <v>121</v>
      </c>
      <c r="E24" s="91"/>
      <c r="F24" s="91"/>
      <c r="G24" s="91"/>
      <c r="H24" s="91"/>
      <c r="I24" s="77"/>
    </row>
    <row r="25" ht="19.9" customHeight="1" spans="1:9">
      <c r="A25" s="61"/>
      <c r="B25" s="90" t="s">
        <v>110</v>
      </c>
      <c r="C25" s="91"/>
      <c r="D25" s="90" t="s">
        <v>122</v>
      </c>
      <c r="E25" s="91"/>
      <c r="F25" s="91"/>
      <c r="G25" s="91"/>
      <c r="H25" s="91"/>
      <c r="I25" s="77"/>
    </row>
    <row r="26" ht="19.9" customHeight="1" spans="1:9">
      <c r="A26" s="61"/>
      <c r="B26" s="90" t="s">
        <v>110</v>
      </c>
      <c r="C26" s="91"/>
      <c r="D26" s="90" t="s">
        <v>123</v>
      </c>
      <c r="E26" s="91">
        <v>16.8</v>
      </c>
      <c r="F26" s="91">
        <v>16.8</v>
      </c>
      <c r="G26" s="91"/>
      <c r="H26" s="91"/>
      <c r="I26" s="77"/>
    </row>
    <row r="27" ht="19.9" customHeight="1" spans="1:9">
      <c r="A27" s="61"/>
      <c r="B27" s="90" t="s">
        <v>110</v>
      </c>
      <c r="C27" s="91"/>
      <c r="D27" s="90" t="s">
        <v>124</v>
      </c>
      <c r="E27" s="91"/>
      <c r="F27" s="91"/>
      <c r="G27" s="91"/>
      <c r="H27" s="91"/>
      <c r="I27" s="77"/>
    </row>
    <row r="28" ht="19.9" customHeight="1" spans="1:9">
      <c r="A28" s="61"/>
      <c r="B28" s="90" t="s">
        <v>110</v>
      </c>
      <c r="C28" s="91"/>
      <c r="D28" s="90" t="s">
        <v>125</v>
      </c>
      <c r="E28" s="91"/>
      <c r="F28" s="91"/>
      <c r="G28" s="91"/>
      <c r="H28" s="91"/>
      <c r="I28" s="77"/>
    </row>
    <row r="29" ht="19.9" customHeight="1" spans="1:9">
      <c r="A29" s="61"/>
      <c r="B29" s="90" t="s">
        <v>110</v>
      </c>
      <c r="C29" s="91"/>
      <c r="D29" s="90" t="s">
        <v>126</v>
      </c>
      <c r="E29" s="91">
        <v>161.34</v>
      </c>
      <c r="F29" s="91">
        <v>161.34</v>
      </c>
      <c r="G29" s="91"/>
      <c r="H29" s="91"/>
      <c r="I29" s="77"/>
    </row>
    <row r="30" ht="19.9" customHeight="1" spans="1:9">
      <c r="A30" s="61"/>
      <c r="B30" s="90" t="s">
        <v>110</v>
      </c>
      <c r="C30" s="91"/>
      <c r="D30" s="90" t="s">
        <v>127</v>
      </c>
      <c r="E30" s="91"/>
      <c r="F30" s="91"/>
      <c r="G30" s="91"/>
      <c r="H30" s="91"/>
      <c r="I30" s="77"/>
    </row>
    <row r="31" ht="19.9" customHeight="1" spans="1:9">
      <c r="A31" s="61"/>
      <c r="B31" s="90" t="s">
        <v>110</v>
      </c>
      <c r="C31" s="91"/>
      <c r="D31" s="90" t="s">
        <v>128</v>
      </c>
      <c r="E31" s="91"/>
      <c r="F31" s="91"/>
      <c r="G31" s="91"/>
      <c r="H31" s="91"/>
      <c r="I31" s="77"/>
    </row>
    <row r="32" ht="19.9" customHeight="1" spans="1:9">
      <c r="A32" s="61"/>
      <c r="B32" s="90" t="s">
        <v>110</v>
      </c>
      <c r="C32" s="91"/>
      <c r="D32" s="90" t="s">
        <v>129</v>
      </c>
      <c r="E32" s="91"/>
      <c r="F32" s="91"/>
      <c r="G32" s="91"/>
      <c r="H32" s="91"/>
      <c r="I32" s="77"/>
    </row>
    <row r="33" ht="19.9" customHeight="1" spans="1:9">
      <c r="A33" s="61"/>
      <c r="B33" s="90" t="s">
        <v>110</v>
      </c>
      <c r="C33" s="91"/>
      <c r="D33" s="90" t="s">
        <v>130</v>
      </c>
      <c r="E33" s="91"/>
      <c r="F33" s="91"/>
      <c r="G33" s="91"/>
      <c r="H33" s="91"/>
      <c r="I33" s="77"/>
    </row>
    <row r="34" ht="8.65" customHeight="1" spans="1:9">
      <c r="A34" s="148"/>
      <c r="B34" s="148"/>
      <c r="C34" s="148"/>
      <c r="D34" s="56"/>
      <c r="E34" s="148"/>
      <c r="F34" s="148"/>
      <c r="G34" s="148"/>
      <c r="H34" s="148"/>
      <c r="I34" s="149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9.75" defaultRowHeight="13.5"/>
  <cols>
    <col min="1" max="1" width="1.5" style="96" customWidth="1"/>
    <col min="2" max="3" width="6.125" style="96" customWidth="1"/>
    <col min="4" max="4" width="13.375" style="96" customWidth="1"/>
    <col min="5" max="5" width="41" style="96" customWidth="1"/>
    <col min="6" max="9" width="11.5" style="96" customWidth="1"/>
    <col min="10" max="26" width="10.25" style="96" customWidth="1"/>
    <col min="27" max="28" width="11.5" style="96" customWidth="1"/>
    <col min="29" max="29" width="10.25" style="96" customWidth="1"/>
    <col min="30" max="30" width="11.5" style="96" customWidth="1"/>
    <col min="31" max="39" width="10.25" style="96" customWidth="1"/>
    <col min="40" max="40" width="1.5" style="96" customWidth="1"/>
    <col min="41" max="41" width="9.75" style="96" customWidth="1"/>
    <col min="42" max="16384" width="9.75" style="96"/>
  </cols>
  <sheetData>
    <row r="1" ht="14.25" customHeight="1" spans="1:40">
      <c r="A1" s="98"/>
      <c r="B1" s="98"/>
      <c r="C1" s="98"/>
      <c r="D1" s="124"/>
      <c r="E1" s="124"/>
      <c r="F1" s="97"/>
      <c r="G1" s="97"/>
      <c r="H1" s="97"/>
      <c r="I1" s="124"/>
      <c r="J1" s="124"/>
      <c r="K1" s="97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37" t="s">
        <v>131</v>
      </c>
      <c r="AN1" s="138"/>
    </row>
    <row r="2" ht="19.9" customHeight="1" spans="1:40">
      <c r="A2" s="97"/>
      <c r="B2" s="101" t="s">
        <v>132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38"/>
    </row>
    <row r="3" ht="17.1" customHeight="1" spans="1:40">
      <c r="A3" s="102"/>
      <c r="B3" s="103" t="s">
        <v>4</v>
      </c>
      <c r="C3" s="103"/>
      <c r="D3" s="103"/>
      <c r="E3" s="103"/>
      <c r="F3" s="125"/>
      <c r="G3" s="102"/>
      <c r="H3" s="115"/>
      <c r="I3" s="125"/>
      <c r="J3" s="125"/>
      <c r="K3" s="136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15" t="s">
        <v>5</v>
      </c>
      <c r="AM3" s="115"/>
      <c r="AN3" s="139"/>
    </row>
    <row r="4" ht="21.4" customHeight="1" spans="1:40">
      <c r="A4" s="114"/>
      <c r="B4" s="126" t="s">
        <v>8</v>
      </c>
      <c r="C4" s="126"/>
      <c r="D4" s="126"/>
      <c r="E4" s="126"/>
      <c r="F4" s="126" t="s">
        <v>133</v>
      </c>
      <c r="G4" s="126" t="s">
        <v>134</v>
      </c>
      <c r="H4" s="126"/>
      <c r="I4" s="126"/>
      <c r="J4" s="126"/>
      <c r="K4" s="126"/>
      <c r="L4" s="126"/>
      <c r="M4" s="126"/>
      <c r="N4" s="126"/>
      <c r="O4" s="126"/>
      <c r="P4" s="126"/>
      <c r="Q4" s="126" t="s">
        <v>135</v>
      </c>
      <c r="R4" s="126"/>
      <c r="S4" s="126"/>
      <c r="T4" s="126"/>
      <c r="U4" s="126"/>
      <c r="V4" s="126"/>
      <c r="W4" s="126"/>
      <c r="X4" s="126"/>
      <c r="Y4" s="126"/>
      <c r="Z4" s="126"/>
      <c r="AA4" s="126" t="s">
        <v>136</v>
      </c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40"/>
    </row>
    <row r="5" ht="21.4" customHeight="1" spans="1:40">
      <c r="A5" s="114"/>
      <c r="B5" s="126" t="s">
        <v>72</v>
      </c>
      <c r="C5" s="126"/>
      <c r="D5" s="126" t="s">
        <v>63</v>
      </c>
      <c r="E5" s="126" t="s">
        <v>64</v>
      </c>
      <c r="F5" s="126"/>
      <c r="G5" s="126" t="s">
        <v>52</v>
      </c>
      <c r="H5" s="126" t="s">
        <v>137</v>
      </c>
      <c r="I5" s="126"/>
      <c r="J5" s="126"/>
      <c r="K5" s="126" t="s">
        <v>138</v>
      </c>
      <c r="L5" s="126"/>
      <c r="M5" s="126"/>
      <c r="N5" s="126" t="s">
        <v>139</v>
      </c>
      <c r="O5" s="126"/>
      <c r="P5" s="126"/>
      <c r="Q5" s="126" t="s">
        <v>52</v>
      </c>
      <c r="R5" s="126" t="s">
        <v>137</v>
      </c>
      <c r="S5" s="126"/>
      <c r="T5" s="126"/>
      <c r="U5" s="126" t="s">
        <v>138</v>
      </c>
      <c r="V5" s="126"/>
      <c r="W5" s="126"/>
      <c r="X5" s="126" t="s">
        <v>139</v>
      </c>
      <c r="Y5" s="126"/>
      <c r="Z5" s="126"/>
      <c r="AA5" s="126" t="s">
        <v>52</v>
      </c>
      <c r="AB5" s="126" t="s">
        <v>137</v>
      </c>
      <c r="AC5" s="126"/>
      <c r="AD5" s="126"/>
      <c r="AE5" s="126" t="s">
        <v>138</v>
      </c>
      <c r="AF5" s="126"/>
      <c r="AG5" s="126"/>
      <c r="AH5" s="126" t="s">
        <v>139</v>
      </c>
      <c r="AI5" s="126"/>
      <c r="AJ5" s="126"/>
      <c r="AK5" s="126" t="s">
        <v>140</v>
      </c>
      <c r="AL5" s="126"/>
      <c r="AM5" s="126"/>
      <c r="AN5" s="140"/>
    </row>
    <row r="6" ht="21.4" customHeight="1" spans="1:40">
      <c r="A6" s="99"/>
      <c r="B6" s="126" t="s">
        <v>73</v>
      </c>
      <c r="C6" s="126" t="s">
        <v>74</v>
      </c>
      <c r="D6" s="126"/>
      <c r="E6" s="126"/>
      <c r="F6" s="126"/>
      <c r="G6" s="126"/>
      <c r="H6" s="126" t="s">
        <v>141</v>
      </c>
      <c r="I6" s="126" t="s">
        <v>70</v>
      </c>
      <c r="J6" s="126" t="s">
        <v>71</v>
      </c>
      <c r="K6" s="126" t="s">
        <v>141</v>
      </c>
      <c r="L6" s="126" t="s">
        <v>70</v>
      </c>
      <c r="M6" s="126" t="s">
        <v>71</v>
      </c>
      <c r="N6" s="126" t="s">
        <v>141</v>
      </c>
      <c r="O6" s="126" t="s">
        <v>70</v>
      </c>
      <c r="P6" s="126" t="s">
        <v>71</v>
      </c>
      <c r="Q6" s="126"/>
      <c r="R6" s="126" t="s">
        <v>141</v>
      </c>
      <c r="S6" s="126" t="s">
        <v>70</v>
      </c>
      <c r="T6" s="126" t="s">
        <v>71</v>
      </c>
      <c r="U6" s="126" t="s">
        <v>141</v>
      </c>
      <c r="V6" s="126" t="s">
        <v>70</v>
      </c>
      <c r="W6" s="126" t="s">
        <v>71</v>
      </c>
      <c r="X6" s="126" t="s">
        <v>141</v>
      </c>
      <c r="Y6" s="126" t="s">
        <v>70</v>
      </c>
      <c r="Z6" s="126" t="s">
        <v>71</v>
      </c>
      <c r="AA6" s="126"/>
      <c r="AB6" s="126" t="s">
        <v>141</v>
      </c>
      <c r="AC6" s="126" t="s">
        <v>70</v>
      </c>
      <c r="AD6" s="126" t="s">
        <v>71</v>
      </c>
      <c r="AE6" s="126" t="s">
        <v>141</v>
      </c>
      <c r="AF6" s="126" t="s">
        <v>70</v>
      </c>
      <c r="AG6" s="126" t="s">
        <v>71</v>
      </c>
      <c r="AH6" s="126" t="s">
        <v>141</v>
      </c>
      <c r="AI6" s="126" t="s">
        <v>70</v>
      </c>
      <c r="AJ6" s="126" t="s">
        <v>71</v>
      </c>
      <c r="AK6" s="126" t="s">
        <v>141</v>
      </c>
      <c r="AL6" s="126" t="s">
        <v>70</v>
      </c>
      <c r="AM6" s="126" t="s">
        <v>71</v>
      </c>
      <c r="AN6" s="140"/>
    </row>
    <row r="7" ht="19.9" customHeight="1" spans="1:40">
      <c r="A7" s="114"/>
      <c r="B7" s="126"/>
      <c r="C7" s="126"/>
      <c r="D7" s="126"/>
      <c r="E7" s="104" t="s">
        <v>65</v>
      </c>
      <c r="F7" s="127">
        <v>203.34</v>
      </c>
      <c r="G7" s="127">
        <v>203.34</v>
      </c>
      <c r="H7" s="127" t="s">
        <v>142</v>
      </c>
      <c r="I7" s="127">
        <v>185.61</v>
      </c>
      <c r="J7" s="127">
        <v>17.73</v>
      </c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40"/>
    </row>
    <row r="8" ht="19.9" customHeight="1" spans="1:40">
      <c r="A8" s="114"/>
      <c r="B8" s="128" t="s">
        <v>22</v>
      </c>
      <c r="C8" s="128" t="s">
        <v>22</v>
      </c>
      <c r="D8" s="129"/>
      <c r="E8" s="130" t="s">
        <v>22</v>
      </c>
      <c r="F8" s="131">
        <v>203.34</v>
      </c>
      <c r="G8" s="131">
        <f>+H8</f>
        <v>203.34</v>
      </c>
      <c r="H8" s="131">
        <f>+I8+J8</f>
        <v>203.34</v>
      </c>
      <c r="I8" s="131">
        <v>185.61</v>
      </c>
      <c r="J8" s="131">
        <v>17.73</v>
      </c>
      <c r="K8" s="119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40"/>
    </row>
    <row r="9" s="123" customFormat="1" ht="19.9" customHeight="1" spans="2:40">
      <c r="B9" s="132" t="s">
        <v>22</v>
      </c>
      <c r="C9" s="132" t="s">
        <v>22</v>
      </c>
      <c r="D9" s="133"/>
      <c r="E9" s="134" t="s">
        <v>143</v>
      </c>
      <c r="F9" s="135">
        <f t="shared" ref="F9:H9" si="0">-8.4+211.74</f>
        <v>203.34</v>
      </c>
      <c r="G9" s="135">
        <f t="shared" si="0"/>
        <v>203.34</v>
      </c>
      <c r="H9" s="135">
        <f t="shared" si="0"/>
        <v>203.34</v>
      </c>
      <c r="I9" s="135">
        <v>185.61</v>
      </c>
      <c r="J9" s="135">
        <f>-8.4+26.13</f>
        <v>17.73</v>
      </c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41"/>
    </row>
    <row r="10" ht="19.9" customHeight="1" spans="1:40">
      <c r="A10" s="114"/>
      <c r="B10" s="128" t="s">
        <v>22</v>
      </c>
      <c r="C10" s="128" t="s">
        <v>22</v>
      </c>
      <c r="D10" s="129"/>
      <c r="E10" s="130" t="s">
        <v>144</v>
      </c>
      <c r="F10" s="131">
        <f t="shared" ref="F10:H10" si="1">-8.4+169.46</f>
        <v>161.06</v>
      </c>
      <c r="G10" s="131">
        <f t="shared" si="1"/>
        <v>161.06</v>
      </c>
      <c r="H10" s="131">
        <f t="shared" si="1"/>
        <v>161.06</v>
      </c>
      <c r="I10" s="131">
        <v>161.06</v>
      </c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40"/>
    </row>
    <row r="11" ht="19.9" customHeight="1" spans="1:40">
      <c r="A11" s="114"/>
      <c r="B11" s="128" t="s">
        <v>22</v>
      </c>
      <c r="C11" s="128" t="s">
        <v>22</v>
      </c>
      <c r="D11" s="129"/>
      <c r="E11" s="130" t="s">
        <v>145</v>
      </c>
      <c r="F11" s="131">
        <v>33.17</v>
      </c>
      <c r="G11" s="131">
        <v>33.17</v>
      </c>
      <c r="H11" s="131">
        <v>33.17</v>
      </c>
      <c r="I11" s="131">
        <v>33.17</v>
      </c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40"/>
    </row>
    <row r="12" ht="19.9" customHeight="1" spans="2:40">
      <c r="B12" s="128" t="s">
        <v>22</v>
      </c>
      <c r="C12" s="128" t="s">
        <v>22</v>
      </c>
      <c r="D12" s="129"/>
      <c r="E12" s="130" t="s">
        <v>146</v>
      </c>
      <c r="F12" s="131">
        <v>0.88</v>
      </c>
      <c r="G12" s="131">
        <v>0.88</v>
      </c>
      <c r="H12" s="131">
        <v>0.88</v>
      </c>
      <c r="I12" s="131">
        <v>0.88</v>
      </c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40"/>
    </row>
    <row r="13" ht="19.9" customHeight="1" spans="1:40">
      <c r="A13" s="114"/>
      <c r="B13" s="128" t="s">
        <v>147</v>
      </c>
      <c r="C13" s="128" t="s">
        <v>148</v>
      </c>
      <c r="D13" s="129" t="s">
        <v>66</v>
      </c>
      <c r="E13" s="130" t="s">
        <v>149</v>
      </c>
      <c r="F13" s="131">
        <v>0.48</v>
      </c>
      <c r="G13" s="131">
        <v>0.48</v>
      </c>
      <c r="H13" s="131">
        <v>0.48</v>
      </c>
      <c r="I13" s="131">
        <v>0.48</v>
      </c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40"/>
    </row>
    <row r="14" ht="19.9" customHeight="1" spans="1:40">
      <c r="A14" s="114"/>
      <c r="B14" s="128" t="s">
        <v>147</v>
      </c>
      <c r="C14" s="128" t="s">
        <v>148</v>
      </c>
      <c r="D14" s="129" t="s">
        <v>66</v>
      </c>
      <c r="E14" s="130" t="s">
        <v>150</v>
      </c>
      <c r="F14" s="131">
        <v>0.4</v>
      </c>
      <c r="G14" s="131">
        <v>0.4</v>
      </c>
      <c r="H14" s="131">
        <v>0.4</v>
      </c>
      <c r="I14" s="131">
        <v>0.4</v>
      </c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1"/>
      <c r="AL14" s="131"/>
      <c r="AM14" s="131"/>
      <c r="AN14" s="140"/>
    </row>
    <row r="15" ht="19.9" customHeight="1" spans="2:40">
      <c r="B15" s="128" t="s">
        <v>22</v>
      </c>
      <c r="C15" s="128" t="s">
        <v>22</v>
      </c>
      <c r="D15" s="129"/>
      <c r="E15" s="130" t="s">
        <v>151</v>
      </c>
      <c r="F15" s="131">
        <v>1.19</v>
      </c>
      <c r="G15" s="131">
        <v>1.19</v>
      </c>
      <c r="H15" s="131">
        <v>1.19</v>
      </c>
      <c r="I15" s="131">
        <v>1.19</v>
      </c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40"/>
    </row>
    <row r="16" ht="19.9" customHeight="1" spans="2:40">
      <c r="B16" s="128" t="s">
        <v>22</v>
      </c>
      <c r="C16" s="128" t="s">
        <v>22</v>
      </c>
      <c r="D16" s="129"/>
      <c r="E16" s="130" t="s">
        <v>152</v>
      </c>
      <c r="F16" s="131">
        <v>16.8</v>
      </c>
      <c r="G16" s="131">
        <v>16.8</v>
      </c>
      <c r="H16" s="131">
        <v>16.8</v>
      </c>
      <c r="I16" s="131">
        <v>16.8</v>
      </c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40"/>
    </row>
    <row r="17" ht="19.9" customHeight="1" spans="2:40">
      <c r="B17" s="128" t="s">
        <v>22</v>
      </c>
      <c r="C17" s="128" t="s">
        <v>22</v>
      </c>
      <c r="D17" s="129"/>
      <c r="E17" s="130" t="s">
        <v>153</v>
      </c>
      <c r="F17" s="131">
        <v>6.4</v>
      </c>
      <c r="G17" s="131">
        <v>6.4</v>
      </c>
      <c r="H17" s="131">
        <v>6.4</v>
      </c>
      <c r="I17" s="131">
        <v>6.4</v>
      </c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1"/>
      <c r="AM17" s="131"/>
      <c r="AN17" s="140"/>
    </row>
    <row r="18" ht="19.9" customHeight="1" spans="2:40">
      <c r="B18" s="128" t="s">
        <v>22</v>
      </c>
      <c r="C18" s="128" t="s">
        <v>22</v>
      </c>
      <c r="D18" s="129"/>
      <c r="E18" s="130" t="s">
        <v>154</v>
      </c>
      <c r="F18" s="131">
        <v>18.8</v>
      </c>
      <c r="G18" s="131">
        <v>18.8</v>
      </c>
      <c r="H18" s="131">
        <v>18.8</v>
      </c>
      <c r="I18" s="131">
        <v>18.8</v>
      </c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40"/>
    </row>
    <row r="19" ht="19.9" customHeight="1" spans="2:40">
      <c r="B19" s="128" t="s">
        <v>22</v>
      </c>
      <c r="C19" s="128" t="s">
        <v>22</v>
      </c>
      <c r="D19" s="129"/>
      <c r="E19" s="130" t="s">
        <v>155</v>
      </c>
      <c r="F19" s="131">
        <v>37.53</v>
      </c>
      <c r="G19" s="131">
        <v>37.53</v>
      </c>
      <c r="H19" s="131">
        <v>37.53</v>
      </c>
      <c r="I19" s="131">
        <v>37.53</v>
      </c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31"/>
      <c r="AL19" s="131"/>
      <c r="AM19" s="131"/>
      <c r="AN19" s="140"/>
    </row>
    <row r="20" ht="19.9" customHeight="1" spans="1:40">
      <c r="A20" s="114"/>
      <c r="B20" s="128" t="s">
        <v>147</v>
      </c>
      <c r="C20" s="128" t="s">
        <v>156</v>
      </c>
      <c r="D20" s="129" t="s">
        <v>66</v>
      </c>
      <c r="E20" s="130" t="s">
        <v>157</v>
      </c>
      <c r="F20" s="131">
        <v>37.53</v>
      </c>
      <c r="G20" s="131">
        <v>37.53</v>
      </c>
      <c r="H20" s="131">
        <v>37.53</v>
      </c>
      <c r="I20" s="131">
        <v>37.53</v>
      </c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1"/>
      <c r="AM20" s="131"/>
      <c r="AN20" s="140"/>
    </row>
    <row r="21" ht="19.9" customHeight="1" spans="1:40">
      <c r="A21" s="114"/>
      <c r="B21" s="128" t="s">
        <v>147</v>
      </c>
      <c r="C21" s="128" t="s">
        <v>156</v>
      </c>
      <c r="D21" s="129" t="s">
        <v>66</v>
      </c>
      <c r="E21" s="130" t="s">
        <v>158</v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40"/>
    </row>
    <row r="22" ht="19.9" customHeight="1" spans="2:40">
      <c r="B22" s="128" t="s">
        <v>22</v>
      </c>
      <c r="C22" s="128" t="s">
        <v>22</v>
      </c>
      <c r="D22" s="129"/>
      <c r="E22" s="130" t="s">
        <v>159</v>
      </c>
      <c r="F22" s="131">
        <v>46.29</v>
      </c>
      <c r="G22" s="131">
        <v>46.29</v>
      </c>
      <c r="H22" s="131">
        <v>46.29</v>
      </c>
      <c r="I22" s="131">
        <v>46.29</v>
      </c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40"/>
    </row>
    <row r="23" ht="19.9" customHeight="1" spans="1:40">
      <c r="A23" s="114"/>
      <c r="B23" s="128" t="s">
        <v>147</v>
      </c>
      <c r="C23" s="128" t="s">
        <v>160</v>
      </c>
      <c r="D23" s="129" t="s">
        <v>66</v>
      </c>
      <c r="E23" s="130" t="s">
        <v>161</v>
      </c>
      <c r="F23" s="131">
        <v>0.65</v>
      </c>
      <c r="G23" s="131">
        <v>0.65</v>
      </c>
      <c r="H23" s="131">
        <v>0.65</v>
      </c>
      <c r="I23" s="131">
        <v>0.65</v>
      </c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40"/>
    </row>
    <row r="24" ht="19.9" customHeight="1" spans="1:40">
      <c r="A24" s="114"/>
      <c r="B24" s="128" t="s">
        <v>147</v>
      </c>
      <c r="C24" s="128" t="s">
        <v>160</v>
      </c>
      <c r="D24" s="129" t="s">
        <v>66</v>
      </c>
      <c r="E24" s="130" t="s">
        <v>162</v>
      </c>
      <c r="F24" s="131">
        <v>45.64</v>
      </c>
      <c r="G24" s="131">
        <v>45.64</v>
      </c>
      <c r="H24" s="131">
        <v>45.64</v>
      </c>
      <c r="I24" s="131">
        <v>45.64</v>
      </c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31"/>
      <c r="AL24" s="131"/>
      <c r="AM24" s="131"/>
      <c r="AN24" s="140"/>
    </row>
    <row r="25" ht="19.9" customHeight="1" spans="2:40">
      <c r="B25" s="128" t="s">
        <v>22</v>
      </c>
      <c r="C25" s="128" t="s">
        <v>22</v>
      </c>
      <c r="D25" s="129"/>
      <c r="E25" s="130" t="s">
        <v>163</v>
      </c>
      <c r="F25" s="131">
        <v>2.52</v>
      </c>
      <c r="G25" s="131">
        <v>2.52</v>
      </c>
      <c r="H25" s="131">
        <v>2.52</v>
      </c>
      <c r="I25" s="131">
        <v>2.52</v>
      </c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40"/>
    </row>
    <row r="26" ht="19.9" customHeight="1" spans="1:40">
      <c r="A26" s="114"/>
      <c r="B26" s="128" t="s">
        <v>22</v>
      </c>
      <c r="C26" s="128" t="s">
        <v>22</v>
      </c>
      <c r="D26" s="129"/>
      <c r="E26" s="130" t="s">
        <v>164</v>
      </c>
      <c r="F26" s="131">
        <v>2.52</v>
      </c>
      <c r="G26" s="131">
        <v>2.52</v>
      </c>
      <c r="H26" s="131">
        <v>2.52</v>
      </c>
      <c r="I26" s="131">
        <v>2.52</v>
      </c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31"/>
      <c r="AL26" s="131"/>
      <c r="AM26" s="131"/>
      <c r="AN26" s="140"/>
    </row>
    <row r="27" ht="19.9" customHeight="1" spans="1:40">
      <c r="A27" s="114"/>
      <c r="B27" s="128" t="s">
        <v>165</v>
      </c>
      <c r="C27" s="128" t="s">
        <v>166</v>
      </c>
      <c r="D27" s="129" t="s">
        <v>66</v>
      </c>
      <c r="E27" s="130" t="s">
        <v>167</v>
      </c>
      <c r="F27" s="131">
        <v>2.52</v>
      </c>
      <c r="G27" s="131">
        <v>2.52</v>
      </c>
      <c r="H27" s="131">
        <v>2.52</v>
      </c>
      <c r="I27" s="131">
        <v>2.52</v>
      </c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131"/>
      <c r="AN27" s="140"/>
    </row>
    <row r="28" ht="19.9" customHeight="1" spans="2:40">
      <c r="B28" s="128" t="s">
        <v>22</v>
      </c>
      <c r="C28" s="128" t="s">
        <v>22</v>
      </c>
      <c r="D28" s="129"/>
      <c r="E28" s="130" t="s">
        <v>168</v>
      </c>
      <c r="F28" s="131">
        <v>39.76</v>
      </c>
      <c r="G28" s="131">
        <v>39.76</v>
      </c>
      <c r="H28" s="131">
        <v>39.76</v>
      </c>
      <c r="I28" s="131">
        <v>22.03</v>
      </c>
      <c r="J28" s="131">
        <v>17.73</v>
      </c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131"/>
      <c r="AN28" s="140"/>
    </row>
    <row r="29" ht="19.9" customHeight="1" spans="1:40">
      <c r="A29" s="114"/>
      <c r="B29" s="128" t="s">
        <v>22</v>
      </c>
      <c r="C29" s="128" t="s">
        <v>22</v>
      </c>
      <c r="D29" s="129"/>
      <c r="E29" s="130" t="s">
        <v>169</v>
      </c>
      <c r="F29" s="131">
        <v>0.14</v>
      </c>
      <c r="G29" s="131">
        <v>0.14</v>
      </c>
      <c r="H29" s="131">
        <v>0.14</v>
      </c>
      <c r="I29" s="131">
        <v>0.14</v>
      </c>
      <c r="J29" s="131"/>
      <c r="K29" s="131"/>
      <c r="L29" s="131"/>
      <c r="M29" s="131"/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31"/>
      <c r="AL29" s="131"/>
      <c r="AM29" s="131"/>
      <c r="AN29" s="140"/>
    </row>
    <row r="30" ht="19.9" customHeight="1" spans="2:40">
      <c r="B30" s="128" t="s">
        <v>22</v>
      </c>
      <c r="C30" s="128" t="s">
        <v>22</v>
      </c>
      <c r="D30" s="129"/>
      <c r="E30" s="130" t="s">
        <v>170</v>
      </c>
      <c r="F30" s="131">
        <v>3.51</v>
      </c>
      <c r="G30" s="131">
        <v>3.51</v>
      </c>
      <c r="H30" s="131">
        <v>3.51</v>
      </c>
      <c r="I30" s="131">
        <v>3.51</v>
      </c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31"/>
      <c r="AL30" s="131"/>
      <c r="AM30" s="131"/>
      <c r="AN30" s="140"/>
    </row>
    <row r="31" ht="19.9" customHeight="1" spans="2:40">
      <c r="B31" s="128" t="s">
        <v>22</v>
      </c>
      <c r="C31" s="128" t="s">
        <v>22</v>
      </c>
      <c r="D31" s="129"/>
      <c r="E31" s="130" t="s">
        <v>171</v>
      </c>
      <c r="F31" s="131">
        <v>1.4</v>
      </c>
      <c r="G31" s="131">
        <v>1.4</v>
      </c>
      <c r="H31" s="131">
        <v>1.4</v>
      </c>
      <c r="I31" s="131">
        <v>1.4</v>
      </c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31"/>
      <c r="AL31" s="131"/>
      <c r="AM31" s="131"/>
      <c r="AN31" s="140"/>
    </row>
    <row r="32" ht="19.9" customHeight="1" spans="2:40">
      <c r="B32" s="128" t="s">
        <v>22</v>
      </c>
      <c r="C32" s="128" t="s">
        <v>22</v>
      </c>
      <c r="D32" s="129"/>
      <c r="E32" s="130" t="s">
        <v>172</v>
      </c>
      <c r="F32" s="131">
        <v>1.35</v>
      </c>
      <c r="G32" s="131">
        <v>1.35</v>
      </c>
      <c r="H32" s="131">
        <v>1.35</v>
      </c>
      <c r="I32" s="131">
        <v>1.35</v>
      </c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40"/>
    </row>
    <row r="33" ht="19.9" customHeight="1" spans="2:40">
      <c r="B33" s="128" t="s">
        <v>22</v>
      </c>
      <c r="C33" s="128" t="s">
        <v>22</v>
      </c>
      <c r="D33" s="129"/>
      <c r="E33" s="130" t="s">
        <v>173</v>
      </c>
      <c r="F33" s="131">
        <v>14.23</v>
      </c>
      <c r="G33" s="131">
        <v>14.23</v>
      </c>
      <c r="H33" s="131">
        <v>14.23</v>
      </c>
      <c r="I33" s="131">
        <v>6.5</v>
      </c>
      <c r="J33" s="131">
        <v>7.73</v>
      </c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40"/>
    </row>
    <row r="34" ht="19.9" customHeight="1" spans="2:40">
      <c r="B34" s="128" t="s">
        <v>22</v>
      </c>
      <c r="C34" s="128" t="s">
        <v>22</v>
      </c>
      <c r="D34" s="129"/>
      <c r="E34" s="130" t="s">
        <v>174</v>
      </c>
      <c r="F34" s="131">
        <v>1.66</v>
      </c>
      <c r="G34" s="131">
        <v>1.66</v>
      </c>
      <c r="H34" s="131">
        <v>1.66</v>
      </c>
      <c r="I34" s="131">
        <v>1.66</v>
      </c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40"/>
    </row>
    <row r="35" ht="19.9" customHeight="1" spans="1:40">
      <c r="A35" s="114"/>
      <c r="B35" s="128" t="s">
        <v>175</v>
      </c>
      <c r="C35" s="128" t="s">
        <v>176</v>
      </c>
      <c r="D35" s="129" t="s">
        <v>66</v>
      </c>
      <c r="E35" s="130" t="s">
        <v>177</v>
      </c>
      <c r="F35" s="131">
        <v>0.05</v>
      </c>
      <c r="G35" s="131">
        <v>0.05</v>
      </c>
      <c r="H35" s="131">
        <v>0.05</v>
      </c>
      <c r="I35" s="131">
        <v>0.05</v>
      </c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  <c r="AM35" s="131"/>
      <c r="AN35" s="140"/>
    </row>
    <row r="36" ht="19.9" customHeight="1" spans="1:40">
      <c r="A36" s="114"/>
      <c r="B36" s="128" t="s">
        <v>175</v>
      </c>
      <c r="C36" s="128" t="s">
        <v>176</v>
      </c>
      <c r="D36" s="129" t="s">
        <v>66</v>
      </c>
      <c r="E36" s="130" t="s">
        <v>178</v>
      </c>
      <c r="F36" s="131">
        <v>1.61</v>
      </c>
      <c r="G36" s="131">
        <v>1.61</v>
      </c>
      <c r="H36" s="131">
        <v>1.61</v>
      </c>
      <c r="I36" s="131">
        <v>1.61</v>
      </c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  <c r="AM36" s="131"/>
      <c r="AN36" s="140"/>
    </row>
    <row r="37" ht="19.9" customHeight="1" spans="2:40">
      <c r="B37" s="128" t="s">
        <v>22</v>
      </c>
      <c r="C37" s="128" t="s">
        <v>22</v>
      </c>
      <c r="D37" s="129"/>
      <c r="E37" s="130" t="s">
        <v>179</v>
      </c>
      <c r="F37" s="131">
        <v>10</v>
      </c>
      <c r="G37" s="131">
        <v>10</v>
      </c>
      <c r="H37" s="131">
        <v>10</v>
      </c>
      <c r="I37" s="131"/>
      <c r="J37" s="131">
        <v>10</v>
      </c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31"/>
      <c r="AL37" s="131"/>
      <c r="AM37" s="131"/>
      <c r="AN37" s="140"/>
    </row>
    <row r="38" ht="19.9" customHeight="1" spans="2:40">
      <c r="B38" s="128" t="s">
        <v>22</v>
      </c>
      <c r="C38" s="128" t="s">
        <v>22</v>
      </c>
      <c r="D38" s="129"/>
      <c r="E38" s="130" t="s">
        <v>180</v>
      </c>
      <c r="F38" s="131">
        <v>6.5</v>
      </c>
      <c r="G38" s="131">
        <v>6.5</v>
      </c>
      <c r="H38" s="131">
        <v>6.5</v>
      </c>
      <c r="I38" s="131">
        <v>6.5</v>
      </c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1"/>
      <c r="AJ38" s="131"/>
      <c r="AK38" s="131"/>
      <c r="AL38" s="131"/>
      <c r="AM38" s="131"/>
      <c r="AN38" s="140"/>
    </row>
    <row r="39" ht="19.9" customHeight="1" spans="2:40">
      <c r="B39" s="128" t="s">
        <v>22</v>
      </c>
      <c r="C39" s="128" t="s">
        <v>22</v>
      </c>
      <c r="D39" s="129"/>
      <c r="E39" s="130" t="s">
        <v>181</v>
      </c>
      <c r="F39" s="131">
        <v>0.96</v>
      </c>
      <c r="G39" s="131">
        <v>0.96</v>
      </c>
      <c r="H39" s="131">
        <v>0.96</v>
      </c>
      <c r="I39" s="131">
        <v>0.96</v>
      </c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31"/>
      <c r="AL39" s="131"/>
      <c r="AM39" s="131"/>
      <c r="AN39" s="140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20:A21"/>
    <mergeCell ref="A23:A24"/>
    <mergeCell ref="A35:A36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9.75" defaultRowHeight="13.5"/>
  <cols>
    <col min="1" max="1" width="1.5" style="96" customWidth="1"/>
    <col min="2" max="4" width="6.125" style="96" customWidth="1"/>
    <col min="5" max="5" width="16.75" style="96" customWidth="1"/>
    <col min="6" max="6" width="41" style="96" customWidth="1"/>
    <col min="7" max="9" width="16.5" style="96" customWidth="1"/>
    <col min="10" max="10" width="1.5" style="96" customWidth="1"/>
    <col min="11" max="11" width="17" style="96" customWidth="1"/>
    <col min="12" max="16384" width="9.75" style="96"/>
  </cols>
  <sheetData>
    <row r="1" ht="14.25" customHeight="1" spans="1:10">
      <c r="A1" s="97"/>
      <c r="B1" s="98"/>
      <c r="C1" s="98"/>
      <c r="D1" s="98"/>
      <c r="E1" s="99"/>
      <c r="F1" s="99"/>
      <c r="G1" s="100" t="s">
        <v>182</v>
      </c>
      <c r="H1" s="100"/>
      <c r="I1" s="100"/>
      <c r="J1" s="114"/>
    </row>
    <row r="2" ht="19.9" customHeight="1" spans="1:10">
      <c r="A2" s="97"/>
      <c r="B2" s="101" t="s">
        <v>183</v>
      </c>
      <c r="C2" s="101"/>
      <c r="D2" s="101"/>
      <c r="E2" s="101"/>
      <c r="F2" s="101"/>
      <c r="G2" s="101"/>
      <c r="H2" s="101"/>
      <c r="I2" s="101"/>
      <c r="J2" s="114" t="s">
        <v>2</v>
      </c>
    </row>
    <row r="3" ht="17.1" customHeight="1" spans="1:10">
      <c r="A3" s="102"/>
      <c r="B3" s="103" t="s">
        <v>4</v>
      </c>
      <c r="C3" s="103"/>
      <c r="D3" s="103"/>
      <c r="E3" s="103"/>
      <c r="F3" s="103"/>
      <c r="G3" s="102"/>
      <c r="I3" s="115" t="s">
        <v>5</v>
      </c>
      <c r="J3" s="116"/>
    </row>
    <row r="4" ht="21.4" customHeight="1" spans="1:10">
      <c r="A4" s="99"/>
      <c r="B4" s="104" t="s">
        <v>8</v>
      </c>
      <c r="C4" s="104"/>
      <c r="D4" s="104"/>
      <c r="E4" s="104"/>
      <c r="F4" s="104"/>
      <c r="G4" s="104" t="s">
        <v>52</v>
      </c>
      <c r="H4" s="105" t="s">
        <v>184</v>
      </c>
      <c r="I4" s="105" t="s">
        <v>136</v>
      </c>
      <c r="J4" s="99"/>
    </row>
    <row r="5" ht="21.4" customHeight="1" spans="1:10">
      <c r="A5" s="99"/>
      <c r="B5" s="104" t="s">
        <v>72</v>
      </c>
      <c r="C5" s="104"/>
      <c r="D5" s="104"/>
      <c r="E5" s="104" t="s">
        <v>63</v>
      </c>
      <c r="F5" s="104" t="s">
        <v>64</v>
      </c>
      <c r="G5" s="104"/>
      <c r="H5" s="105"/>
      <c r="I5" s="105"/>
      <c r="J5" s="99"/>
    </row>
    <row r="6" ht="21.4" customHeight="1" spans="1:10">
      <c r="A6" s="106"/>
      <c r="B6" s="104" t="s">
        <v>73</v>
      </c>
      <c r="C6" s="104" t="s">
        <v>74</v>
      </c>
      <c r="D6" s="104" t="s">
        <v>75</v>
      </c>
      <c r="E6" s="104"/>
      <c r="F6" s="104"/>
      <c r="G6" s="104"/>
      <c r="H6" s="105"/>
      <c r="I6" s="105"/>
      <c r="J6" s="117"/>
    </row>
    <row r="7" ht="19.9" customHeight="1" spans="1:12">
      <c r="A7" s="107"/>
      <c r="B7" s="104"/>
      <c r="C7" s="104"/>
      <c r="D7" s="104"/>
      <c r="E7" s="104"/>
      <c r="F7" s="104" t="s">
        <v>65</v>
      </c>
      <c r="G7" s="108">
        <v>203.34</v>
      </c>
      <c r="H7" s="108">
        <v>203.34</v>
      </c>
      <c r="I7" s="108"/>
      <c r="J7" s="118"/>
      <c r="K7" s="119"/>
      <c r="L7" s="120"/>
    </row>
    <row r="8" ht="19.9" customHeight="1" spans="1:10">
      <c r="A8" s="106"/>
      <c r="B8" s="109"/>
      <c r="C8" s="109"/>
      <c r="D8" s="109"/>
      <c r="E8" s="109"/>
      <c r="F8" s="110" t="s">
        <v>22</v>
      </c>
      <c r="G8" s="111">
        <v>203.34</v>
      </c>
      <c r="H8" s="111">
        <v>203.34</v>
      </c>
      <c r="I8" s="111"/>
      <c r="J8" s="121"/>
    </row>
    <row r="9" ht="19.9" customHeight="1" spans="1:10">
      <c r="A9" s="106"/>
      <c r="B9" s="109"/>
      <c r="C9" s="109"/>
      <c r="D9" s="109"/>
      <c r="E9" s="109"/>
      <c r="F9" s="110" t="s">
        <v>67</v>
      </c>
      <c r="G9" s="111">
        <f>SUM(G10:G14)</f>
        <v>203.34</v>
      </c>
      <c r="H9" s="111">
        <f>SUM(H10:H14)</f>
        <v>203.34</v>
      </c>
      <c r="I9" s="111"/>
      <c r="J9" s="121"/>
    </row>
    <row r="10" ht="19.9" customHeight="1" spans="1:10">
      <c r="A10" s="106"/>
      <c r="B10" s="109" t="s">
        <v>77</v>
      </c>
      <c r="C10" s="109" t="s">
        <v>78</v>
      </c>
      <c r="D10" s="109" t="s">
        <v>79</v>
      </c>
      <c r="E10" s="109" t="s">
        <v>185</v>
      </c>
      <c r="F10" s="110" t="s">
        <v>80</v>
      </c>
      <c r="G10" s="111">
        <v>143.61</v>
      </c>
      <c r="H10" s="111">
        <v>143.61</v>
      </c>
      <c r="I10" s="111"/>
      <c r="J10" s="117"/>
    </row>
    <row r="11" ht="19.9" customHeight="1" spans="1:10">
      <c r="A11" s="106"/>
      <c r="B11" s="109" t="s">
        <v>77</v>
      </c>
      <c r="C11" s="109" t="s">
        <v>78</v>
      </c>
      <c r="D11" s="109" t="s">
        <v>87</v>
      </c>
      <c r="E11" s="109" t="s">
        <v>185</v>
      </c>
      <c r="F11" s="110" t="s">
        <v>88</v>
      </c>
      <c r="G11" s="111">
        <v>17.73</v>
      </c>
      <c r="H11" s="111">
        <v>17.73</v>
      </c>
      <c r="I11" s="111"/>
      <c r="J11" s="117"/>
    </row>
    <row r="12" ht="19.9" customHeight="1" spans="1:10">
      <c r="A12" s="106"/>
      <c r="B12" s="109" t="s">
        <v>89</v>
      </c>
      <c r="C12" s="109" t="s">
        <v>90</v>
      </c>
      <c r="D12" s="109" t="s">
        <v>90</v>
      </c>
      <c r="E12" s="109" t="s">
        <v>185</v>
      </c>
      <c r="F12" s="110" t="s">
        <v>91</v>
      </c>
      <c r="G12" s="111">
        <v>18.8</v>
      </c>
      <c r="H12" s="111">
        <v>18.8</v>
      </c>
      <c r="I12" s="111"/>
      <c r="J12" s="117"/>
    </row>
    <row r="13" ht="19.9" customHeight="1" spans="1:10">
      <c r="A13" s="106"/>
      <c r="B13" s="109" t="s">
        <v>81</v>
      </c>
      <c r="C13" s="109" t="s">
        <v>82</v>
      </c>
      <c r="D13" s="109" t="s">
        <v>78</v>
      </c>
      <c r="E13" s="109" t="s">
        <v>185</v>
      </c>
      <c r="F13" s="110" t="s">
        <v>83</v>
      </c>
      <c r="G13" s="111">
        <v>16.8</v>
      </c>
      <c r="H13" s="111">
        <v>16.8</v>
      </c>
      <c r="I13" s="111"/>
      <c r="J13" s="117"/>
    </row>
    <row r="14" ht="19.9" customHeight="1" spans="1:10">
      <c r="A14" s="106"/>
      <c r="B14" s="109" t="s">
        <v>84</v>
      </c>
      <c r="C14" s="109" t="s">
        <v>85</v>
      </c>
      <c r="D14" s="109" t="s">
        <v>82</v>
      </c>
      <c r="E14" s="109" t="s">
        <v>185</v>
      </c>
      <c r="F14" s="110" t="s">
        <v>86</v>
      </c>
      <c r="G14" s="111">
        <v>6.4</v>
      </c>
      <c r="H14" s="111">
        <v>6.4</v>
      </c>
      <c r="I14" s="111"/>
      <c r="J14" s="117"/>
    </row>
    <row r="15" ht="8.65" customHeight="1" spans="1:10">
      <c r="A15" s="112"/>
      <c r="B15" s="113"/>
      <c r="C15" s="113"/>
      <c r="D15" s="113"/>
      <c r="E15" s="113"/>
      <c r="F15" s="112"/>
      <c r="G15" s="112"/>
      <c r="H15" s="112"/>
      <c r="I15" s="112"/>
      <c r="J15" s="122"/>
    </row>
  </sheetData>
  <mergeCells count="12">
    <mergeCell ref="B1:D1"/>
    <mergeCell ref="G1:I1"/>
    <mergeCell ref="B2:I2"/>
    <mergeCell ref="B3:F3"/>
    <mergeCell ref="B4:F4"/>
    <mergeCell ref="B5:D5"/>
    <mergeCell ref="A10:A1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pane ySplit="6" topLeftCell="A11" activePane="bottomLeft" state="frozen"/>
      <selection/>
      <selection pane="bottomLeft" activeCell="B3" sqref="B3:E3"/>
    </sheetView>
  </sheetViews>
  <sheetFormatPr defaultColWidth="9.75" defaultRowHeight="13.5"/>
  <cols>
    <col min="1" max="1" width="1.5" customWidth="1"/>
    <col min="2" max="3" width="6.125" customWidth="1"/>
    <col min="4" max="4" width="16.5" customWidth="1"/>
    <col min="5" max="5" width="41" customWidth="1"/>
    <col min="6" max="8" width="16.5" customWidth="1"/>
    <col min="9" max="9" width="1.5" customWidth="1"/>
    <col min="10" max="10" width="23.125" customWidth="1"/>
  </cols>
  <sheetData>
    <row r="1" ht="14.25" customHeight="1" spans="1:9">
      <c r="A1" s="55"/>
      <c r="B1" s="55"/>
      <c r="C1" s="55"/>
      <c r="D1" s="82"/>
      <c r="E1" s="82"/>
      <c r="F1" s="54"/>
      <c r="G1" s="54"/>
      <c r="H1" s="83" t="s">
        <v>186</v>
      </c>
      <c r="I1" s="94"/>
    </row>
    <row r="2" ht="19.9" customHeight="1" spans="1:9">
      <c r="A2" s="54"/>
      <c r="B2" s="58" t="s">
        <v>187</v>
      </c>
      <c r="C2" s="58"/>
      <c r="D2" s="58"/>
      <c r="E2" s="58"/>
      <c r="F2" s="58"/>
      <c r="G2" s="58"/>
      <c r="H2" s="58"/>
      <c r="I2" s="94"/>
    </row>
    <row r="3" ht="17.1" customHeight="1" spans="1:9">
      <c r="A3" s="59"/>
      <c r="B3" s="60" t="s">
        <v>4</v>
      </c>
      <c r="C3" s="60"/>
      <c r="D3" s="60"/>
      <c r="E3" s="60"/>
      <c r="G3" s="59"/>
      <c r="H3" s="84" t="s">
        <v>5</v>
      </c>
      <c r="I3" s="94"/>
    </row>
    <row r="4" ht="21.4" customHeight="1" spans="1:9">
      <c r="A4" s="61"/>
      <c r="B4" s="85" t="s">
        <v>8</v>
      </c>
      <c r="C4" s="85"/>
      <c r="D4" s="85"/>
      <c r="E4" s="85"/>
      <c r="F4" s="85" t="s">
        <v>70</v>
      </c>
      <c r="G4" s="85"/>
      <c r="H4" s="85"/>
      <c r="I4" s="94"/>
    </row>
    <row r="5" ht="21.4" customHeight="1" spans="1:9">
      <c r="A5" s="61"/>
      <c r="B5" s="85" t="s">
        <v>72</v>
      </c>
      <c r="C5" s="85"/>
      <c r="D5" s="85" t="s">
        <v>63</v>
      </c>
      <c r="E5" s="85" t="s">
        <v>64</v>
      </c>
      <c r="F5" s="85" t="s">
        <v>52</v>
      </c>
      <c r="G5" s="85" t="s">
        <v>188</v>
      </c>
      <c r="H5" s="85" t="s">
        <v>189</v>
      </c>
      <c r="I5" s="94"/>
    </row>
    <row r="6" ht="21.4" customHeight="1" spans="1:9">
      <c r="A6" s="56"/>
      <c r="B6" s="85" t="s">
        <v>73</v>
      </c>
      <c r="C6" s="85" t="s">
        <v>74</v>
      </c>
      <c r="D6" s="85"/>
      <c r="E6" s="85"/>
      <c r="F6" s="85"/>
      <c r="G6" s="85"/>
      <c r="H6" s="85"/>
      <c r="I6" s="94"/>
    </row>
    <row r="7" ht="19.9" customHeight="1" spans="1:9">
      <c r="A7" s="61"/>
      <c r="B7" s="86"/>
      <c r="C7" s="86"/>
      <c r="D7" s="86"/>
      <c r="E7" s="65" t="s">
        <v>65</v>
      </c>
      <c r="F7" s="87">
        <v>185.61</v>
      </c>
      <c r="G7" s="87">
        <v>163.58</v>
      </c>
      <c r="H7" s="87">
        <v>22.03</v>
      </c>
      <c r="I7" s="94"/>
    </row>
    <row r="8" ht="19.9" customHeight="1" spans="1:10">
      <c r="A8" s="61"/>
      <c r="B8" s="88" t="s">
        <v>22</v>
      </c>
      <c r="C8" s="88" t="s">
        <v>22</v>
      </c>
      <c r="D8" s="89"/>
      <c r="E8" s="90" t="s">
        <v>22</v>
      </c>
      <c r="F8" s="91">
        <v>185.61</v>
      </c>
      <c r="G8" s="91">
        <v>163.58</v>
      </c>
      <c r="H8" s="91">
        <v>22.03</v>
      </c>
      <c r="I8" s="94"/>
      <c r="J8" s="95"/>
    </row>
    <row r="9" ht="19.9" customHeight="1" spans="2:10">
      <c r="B9" s="88" t="s">
        <v>22</v>
      </c>
      <c r="C9" s="88" t="s">
        <v>22</v>
      </c>
      <c r="D9" s="89" t="s">
        <v>66</v>
      </c>
      <c r="E9" s="92" t="s">
        <v>76</v>
      </c>
      <c r="F9" s="93">
        <v>185.61</v>
      </c>
      <c r="G9" s="93">
        <v>163.58</v>
      </c>
      <c r="H9" s="93">
        <v>22.03</v>
      </c>
      <c r="I9" s="94"/>
      <c r="J9" s="81"/>
    </row>
    <row r="10" ht="19.9" customHeight="1" spans="1:9">
      <c r="A10" s="61"/>
      <c r="B10" s="88" t="s">
        <v>22</v>
      </c>
      <c r="C10" s="88" t="s">
        <v>22</v>
      </c>
      <c r="D10" s="89" t="s">
        <v>190</v>
      </c>
      <c r="E10" s="90" t="s">
        <v>191</v>
      </c>
      <c r="F10" s="91">
        <v>161.06</v>
      </c>
      <c r="G10" s="91">
        <v>161.06</v>
      </c>
      <c r="H10" s="91"/>
      <c r="I10" s="94"/>
    </row>
    <row r="11" ht="19.9" customHeight="1" spans="1:9">
      <c r="A11" s="61"/>
      <c r="B11" s="88" t="s">
        <v>147</v>
      </c>
      <c r="C11" s="88" t="s">
        <v>192</v>
      </c>
      <c r="D11" s="89" t="s">
        <v>193</v>
      </c>
      <c r="E11" s="90" t="s">
        <v>194</v>
      </c>
      <c r="F11" s="91">
        <v>33.17</v>
      </c>
      <c r="G11" s="91">
        <v>33.17</v>
      </c>
      <c r="H11" s="91"/>
      <c r="I11" s="94"/>
    </row>
    <row r="12" ht="19.9" customHeight="1" spans="2:9">
      <c r="B12" s="88" t="s">
        <v>147</v>
      </c>
      <c r="C12" s="88" t="s">
        <v>148</v>
      </c>
      <c r="D12" s="89" t="s">
        <v>195</v>
      </c>
      <c r="E12" s="90" t="s">
        <v>196</v>
      </c>
      <c r="F12" s="91">
        <v>0.88</v>
      </c>
      <c r="G12" s="91">
        <v>0.88</v>
      </c>
      <c r="H12" s="91"/>
      <c r="I12" s="94"/>
    </row>
    <row r="13" ht="19.9" customHeight="1" spans="1:9">
      <c r="A13" s="61"/>
      <c r="B13" s="88" t="s">
        <v>147</v>
      </c>
      <c r="C13" s="88" t="s">
        <v>148</v>
      </c>
      <c r="D13" s="89" t="s">
        <v>197</v>
      </c>
      <c r="E13" s="90" t="s">
        <v>198</v>
      </c>
      <c r="F13" s="91">
        <v>0.48</v>
      </c>
      <c r="G13" s="91">
        <v>0.48</v>
      </c>
      <c r="H13" s="91"/>
      <c r="I13" s="94"/>
    </row>
    <row r="14" ht="19.9" customHeight="1" spans="1:9">
      <c r="A14" s="61"/>
      <c r="B14" s="88" t="s">
        <v>147</v>
      </c>
      <c r="C14" s="88" t="s">
        <v>148</v>
      </c>
      <c r="D14" s="89" t="s">
        <v>199</v>
      </c>
      <c r="E14" s="90" t="s">
        <v>200</v>
      </c>
      <c r="F14" s="91">
        <v>0.4</v>
      </c>
      <c r="G14" s="91">
        <v>0.4</v>
      </c>
      <c r="H14" s="91"/>
      <c r="I14" s="94"/>
    </row>
    <row r="15" ht="19.9" customHeight="1" spans="2:9">
      <c r="B15" s="88" t="s">
        <v>147</v>
      </c>
      <c r="C15" s="88" t="s">
        <v>201</v>
      </c>
      <c r="D15" s="89" t="s">
        <v>202</v>
      </c>
      <c r="E15" s="90" t="s">
        <v>203</v>
      </c>
      <c r="F15" s="91">
        <v>1.19</v>
      </c>
      <c r="G15" s="91">
        <v>1.19</v>
      </c>
      <c r="H15" s="91"/>
      <c r="I15" s="94"/>
    </row>
    <row r="16" ht="19.9" customHeight="1" spans="2:9">
      <c r="B16" s="88" t="s">
        <v>147</v>
      </c>
      <c r="C16" s="88" t="s">
        <v>204</v>
      </c>
      <c r="D16" s="89" t="s">
        <v>205</v>
      </c>
      <c r="E16" s="90" t="s">
        <v>206</v>
      </c>
      <c r="F16" s="91">
        <v>16.8</v>
      </c>
      <c r="G16" s="91">
        <v>16.8</v>
      </c>
      <c r="H16" s="91"/>
      <c r="I16" s="94"/>
    </row>
    <row r="17" ht="19.9" customHeight="1" spans="2:9">
      <c r="B17" s="88" t="s">
        <v>147</v>
      </c>
      <c r="C17" s="88" t="s">
        <v>207</v>
      </c>
      <c r="D17" s="89" t="s">
        <v>208</v>
      </c>
      <c r="E17" s="90" t="s">
        <v>209</v>
      </c>
      <c r="F17" s="91">
        <v>6.4</v>
      </c>
      <c r="G17" s="91">
        <v>6.4</v>
      </c>
      <c r="H17" s="91"/>
      <c r="I17" s="94"/>
    </row>
    <row r="18" ht="19.9" customHeight="1" spans="2:9">
      <c r="B18" s="88" t="s">
        <v>147</v>
      </c>
      <c r="C18" s="88" t="s">
        <v>210</v>
      </c>
      <c r="D18" s="89" t="s">
        <v>211</v>
      </c>
      <c r="E18" s="90" t="s">
        <v>212</v>
      </c>
      <c r="F18" s="91">
        <v>18.8</v>
      </c>
      <c r="G18" s="91">
        <v>18.8</v>
      </c>
      <c r="H18" s="91"/>
      <c r="I18" s="94"/>
    </row>
    <row r="19" ht="19.9" customHeight="1" spans="2:9">
      <c r="B19" s="88" t="s">
        <v>147</v>
      </c>
      <c r="C19" s="88" t="s">
        <v>156</v>
      </c>
      <c r="D19" s="89" t="s">
        <v>213</v>
      </c>
      <c r="E19" s="90" t="s">
        <v>214</v>
      </c>
      <c r="F19" s="91">
        <f>-5.05+37.53</f>
        <v>32.48</v>
      </c>
      <c r="G19" s="91">
        <f>-5.05+37.53</f>
        <v>32.48</v>
      </c>
      <c r="H19" s="91"/>
      <c r="I19" s="94"/>
    </row>
    <row r="20" ht="19.9" customHeight="1" spans="1:9">
      <c r="A20" s="61"/>
      <c r="B20" s="88" t="s">
        <v>147</v>
      </c>
      <c r="C20" s="88" t="s">
        <v>156</v>
      </c>
      <c r="D20" s="89" t="s">
        <v>215</v>
      </c>
      <c r="E20" s="90" t="s">
        <v>216</v>
      </c>
      <c r="F20" s="91">
        <f>-5.05+37.53</f>
        <v>32.48</v>
      </c>
      <c r="G20" s="91">
        <f>-5.05+37.53</f>
        <v>32.48</v>
      </c>
      <c r="H20" s="91"/>
      <c r="I20" s="94"/>
    </row>
    <row r="21" ht="19.9" customHeight="1" spans="2:9">
      <c r="B21" s="88" t="s">
        <v>147</v>
      </c>
      <c r="C21" s="88" t="s">
        <v>160</v>
      </c>
      <c r="D21" s="89" t="s">
        <v>217</v>
      </c>
      <c r="E21" s="90" t="s">
        <v>218</v>
      </c>
      <c r="F21" s="91">
        <v>46.29</v>
      </c>
      <c r="G21" s="91">
        <v>46.29</v>
      </c>
      <c r="H21" s="91"/>
      <c r="I21" s="94"/>
    </row>
    <row r="22" ht="19.9" customHeight="1" spans="1:9">
      <c r="A22" s="61"/>
      <c r="B22" s="88" t="s">
        <v>147</v>
      </c>
      <c r="C22" s="88" t="s">
        <v>160</v>
      </c>
      <c r="D22" s="89" t="s">
        <v>219</v>
      </c>
      <c r="E22" s="90" t="s">
        <v>220</v>
      </c>
      <c r="F22" s="91">
        <v>0.65</v>
      </c>
      <c r="G22" s="91">
        <v>0.65</v>
      </c>
      <c r="H22" s="91"/>
      <c r="I22" s="94"/>
    </row>
    <row r="23" ht="19.9" customHeight="1" spans="1:9">
      <c r="A23" s="61"/>
      <c r="B23" s="88" t="s">
        <v>147</v>
      </c>
      <c r="C23" s="88" t="s">
        <v>160</v>
      </c>
      <c r="D23" s="89" t="s">
        <v>221</v>
      </c>
      <c r="E23" s="90" t="s">
        <v>159</v>
      </c>
      <c r="F23" s="91">
        <v>45.64</v>
      </c>
      <c r="G23" s="91">
        <v>45.64</v>
      </c>
      <c r="H23" s="91"/>
      <c r="I23" s="94"/>
    </row>
    <row r="24" ht="19.9" customHeight="1" spans="2:9">
      <c r="B24" s="88" t="s">
        <v>22</v>
      </c>
      <c r="C24" s="88" t="s">
        <v>22</v>
      </c>
      <c r="D24" s="89" t="s">
        <v>222</v>
      </c>
      <c r="E24" s="90" t="s">
        <v>223</v>
      </c>
      <c r="F24" s="91">
        <v>2.52</v>
      </c>
      <c r="G24" s="91">
        <v>2.52</v>
      </c>
      <c r="H24" s="91"/>
      <c r="I24" s="94"/>
    </row>
    <row r="25" ht="19.9" customHeight="1" spans="1:9">
      <c r="A25" s="61"/>
      <c r="B25" s="88" t="s">
        <v>165</v>
      </c>
      <c r="C25" s="88" t="s">
        <v>166</v>
      </c>
      <c r="D25" s="89" t="s">
        <v>224</v>
      </c>
      <c r="E25" s="90" t="s">
        <v>225</v>
      </c>
      <c r="F25" s="91">
        <v>2.52</v>
      </c>
      <c r="G25" s="91">
        <v>2.52</v>
      </c>
      <c r="H25" s="91"/>
      <c r="I25" s="94"/>
    </row>
    <row r="26" ht="19.9" customHeight="1" spans="1:9">
      <c r="A26" s="61"/>
      <c r="B26" s="88" t="s">
        <v>165</v>
      </c>
      <c r="C26" s="88" t="s">
        <v>166</v>
      </c>
      <c r="D26" s="89" t="s">
        <v>226</v>
      </c>
      <c r="E26" s="90" t="s">
        <v>227</v>
      </c>
      <c r="F26" s="91">
        <v>2.52</v>
      </c>
      <c r="G26" s="91">
        <v>2.52</v>
      </c>
      <c r="H26" s="91"/>
      <c r="I26" s="94"/>
    </row>
    <row r="27" ht="19.9" customHeight="1" spans="2:9">
      <c r="B27" s="88" t="s">
        <v>22</v>
      </c>
      <c r="C27" s="88" t="s">
        <v>22</v>
      </c>
      <c r="D27" s="89" t="s">
        <v>228</v>
      </c>
      <c r="E27" s="90" t="s">
        <v>229</v>
      </c>
      <c r="F27" s="91">
        <v>22.03</v>
      </c>
      <c r="G27" s="91"/>
      <c r="H27" s="91">
        <v>22.03</v>
      </c>
      <c r="I27" s="94"/>
    </row>
    <row r="28" ht="19.9" customHeight="1" spans="1:9">
      <c r="A28" s="61"/>
      <c r="B28" s="88" t="s">
        <v>175</v>
      </c>
      <c r="C28" s="88" t="s">
        <v>230</v>
      </c>
      <c r="D28" s="89" t="s">
        <v>231</v>
      </c>
      <c r="E28" s="90" t="s">
        <v>232</v>
      </c>
      <c r="F28" s="91">
        <v>0.14</v>
      </c>
      <c r="G28" s="91"/>
      <c r="H28" s="91">
        <v>0.14</v>
      </c>
      <c r="I28" s="94"/>
    </row>
    <row r="29" ht="19.9" customHeight="1" spans="2:9">
      <c r="B29" s="88" t="s">
        <v>175</v>
      </c>
      <c r="C29" s="88" t="s">
        <v>201</v>
      </c>
      <c r="D29" s="89" t="s">
        <v>233</v>
      </c>
      <c r="E29" s="90" t="s">
        <v>234</v>
      </c>
      <c r="F29" s="91">
        <v>3.51</v>
      </c>
      <c r="G29" s="91"/>
      <c r="H29" s="91">
        <v>3.51</v>
      </c>
      <c r="I29" s="94"/>
    </row>
    <row r="30" ht="19.9" customHeight="1" spans="2:9">
      <c r="B30" s="88" t="s">
        <v>175</v>
      </c>
      <c r="C30" s="88" t="s">
        <v>235</v>
      </c>
      <c r="D30" s="89" t="s">
        <v>236</v>
      </c>
      <c r="E30" s="90" t="s">
        <v>237</v>
      </c>
      <c r="F30" s="91">
        <v>1.4</v>
      </c>
      <c r="G30" s="91"/>
      <c r="H30" s="91">
        <v>1.4</v>
      </c>
      <c r="I30" s="94"/>
    </row>
    <row r="31" ht="19.9" customHeight="1" spans="2:9">
      <c r="B31" s="88" t="s">
        <v>175</v>
      </c>
      <c r="C31" s="88" t="s">
        <v>238</v>
      </c>
      <c r="D31" s="89" t="s">
        <v>239</v>
      </c>
      <c r="E31" s="90" t="s">
        <v>240</v>
      </c>
      <c r="F31" s="91">
        <v>1.35</v>
      </c>
      <c r="G31" s="91"/>
      <c r="H31" s="91">
        <v>1.35</v>
      </c>
      <c r="I31" s="94"/>
    </row>
    <row r="32" ht="19.9" customHeight="1" spans="2:9">
      <c r="B32" s="88" t="s">
        <v>175</v>
      </c>
      <c r="C32" s="88" t="s">
        <v>160</v>
      </c>
      <c r="D32" s="89" t="s">
        <v>241</v>
      </c>
      <c r="E32" s="90" t="s">
        <v>242</v>
      </c>
      <c r="F32" s="91">
        <v>6.5</v>
      </c>
      <c r="G32" s="91"/>
      <c r="H32" s="91">
        <v>6.5</v>
      </c>
      <c r="I32" s="94"/>
    </row>
    <row r="33" ht="19.9" customHeight="1" spans="2:9">
      <c r="B33" s="88" t="s">
        <v>175</v>
      </c>
      <c r="C33" s="88" t="s">
        <v>176</v>
      </c>
      <c r="D33" s="89" t="s">
        <v>243</v>
      </c>
      <c r="E33" s="90" t="s">
        <v>244</v>
      </c>
      <c r="F33" s="91">
        <v>1.66</v>
      </c>
      <c r="G33" s="91"/>
      <c r="H33" s="91">
        <v>1.66</v>
      </c>
      <c r="I33" s="94"/>
    </row>
    <row r="34" ht="19.9" customHeight="1" spans="1:9">
      <c r="A34" s="61"/>
      <c r="B34" s="88" t="s">
        <v>175</v>
      </c>
      <c r="C34" s="88" t="s">
        <v>176</v>
      </c>
      <c r="D34" s="89" t="s">
        <v>245</v>
      </c>
      <c r="E34" s="90" t="s">
        <v>246</v>
      </c>
      <c r="F34" s="91">
        <v>0.05</v>
      </c>
      <c r="G34" s="91"/>
      <c r="H34" s="91">
        <v>0.05</v>
      </c>
      <c r="I34" s="94"/>
    </row>
    <row r="35" ht="19.9" customHeight="1" spans="1:9">
      <c r="A35" s="61"/>
      <c r="B35" s="88" t="s">
        <v>175</v>
      </c>
      <c r="C35" s="88" t="s">
        <v>176</v>
      </c>
      <c r="D35" s="89" t="s">
        <v>247</v>
      </c>
      <c r="E35" s="90" t="s">
        <v>248</v>
      </c>
      <c r="F35" s="91">
        <v>1.61</v>
      </c>
      <c r="G35" s="91"/>
      <c r="H35" s="91">
        <v>1.61</v>
      </c>
      <c r="I35" s="94"/>
    </row>
    <row r="36" ht="19.9" customHeight="1" spans="2:9">
      <c r="B36" s="88" t="s">
        <v>175</v>
      </c>
      <c r="C36" s="88" t="s">
        <v>249</v>
      </c>
      <c r="D36" s="89" t="s">
        <v>250</v>
      </c>
      <c r="E36" s="90" t="s">
        <v>251</v>
      </c>
      <c r="F36" s="91">
        <v>6.5</v>
      </c>
      <c r="G36" s="91"/>
      <c r="H36" s="91">
        <v>6.5</v>
      </c>
      <c r="I36" s="94"/>
    </row>
    <row r="37" ht="19.9" customHeight="1" spans="2:9">
      <c r="B37" s="88" t="s">
        <v>175</v>
      </c>
      <c r="C37" s="88" t="s">
        <v>252</v>
      </c>
      <c r="D37" s="89" t="s">
        <v>253</v>
      </c>
      <c r="E37" s="90" t="s">
        <v>254</v>
      </c>
      <c r="F37" s="91">
        <v>0.96</v>
      </c>
      <c r="G37" s="91"/>
      <c r="H37" s="91">
        <v>0.96</v>
      </c>
      <c r="I37" s="94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22:A23"/>
    <mergeCell ref="A34:A3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9.75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5" customWidth="1"/>
    <col min="8" max="8" width="1.5" customWidth="1"/>
    <col min="9" max="9" width="9.75" customWidth="1"/>
  </cols>
  <sheetData>
    <row r="1" ht="14.25" customHeight="1" spans="1:8">
      <c r="A1" s="54"/>
      <c r="B1" s="55"/>
      <c r="C1" s="55"/>
      <c r="D1" s="55"/>
      <c r="E1" s="56"/>
      <c r="F1" s="56"/>
      <c r="G1" s="73" t="s">
        <v>255</v>
      </c>
      <c r="H1" s="61"/>
    </row>
    <row r="2" ht="19.9" customHeight="1" spans="1:8">
      <c r="A2" s="54"/>
      <c r="B2" s="58" t="s">
        <v>256</v>
      </c>
      <c r="C2" s="58"/>
      <c r="D2" s="58"/>
      <c r="E2" s="58"/>
      <c r="F2" s="58"/>
      <c r="G2" s="58"/>
      <c r="H2" s="61" t="s">
        <v>2</v>
      </c>
    </row>
    <row r="3" ht="17.1" customHeight="1" spans="1:8">
      <c r="A3" s="59"/>
      <c r="B3" s="60" t="s">
        <v>4</v>
      </c>
      <c r="C3" s="60"/>
      <c r="D3" s="60"/>
      <c r="E3" s="60"/>
      <c r="F3" s="60"/>
      <c r="G3" s="74" t="s">
        <v>5</v>
      </c>
      <c r="H3" s="75"/>
    </row>
    <row r="4" ht="21.4" customHeight="1" spans="1:8">
      <c r="A4" s="63"/>
      <c r="B4" s="62" t="s">
        <v>72</v>
      </c>
      <c r="C4" s="62"/>
      <c r="D4" s="62"/>
      <c r="E4" s="62" t="s">
        <v>63</v>
      </c>
      <c r="F4" s="62" t="s">
        <v>64</v>
      </c>
      <c r="G4" s="62" t="s">
        <v>257</v>
      </c>
      <c r="H4" s="76"/>
    </row>
    <row r="5" ht="21.4" customHeight="1" spans="1:8">
      <c r="A5" s="63"/>
      <c r="B5" s="62" t="s">
        <v>73</v>
      </c>
      <c r="C5" s="62" t="s">
        <v>74</v>
      </c>
      <c r="D5" s="62" t="s">
        <v>75</v>
      </c>
      <c r="E5" s="62"/>
      <c r="F5" s="62"/>
      <c r="G5" s="62"/>
      <c r="H5" s="77"/>
    </row>
    <row r="6" ht="19.9" customHeight="1" spans="1:10">
      <c r="A6" s="64"/>
      <c r="B6" s="65"/>
      <c r="C6" s="65"/>
      <c r="D6" s="65"/>
      <c r="E6" s="65"/>
      <c r="F6" s="65" t="s">
        <v>65</v>
      </c>
      <c r="G6" s="66">
        <v>17.73</v>
      </c>
      <c r="H6" s="78"/>
      <c r="J6" s="81"/>
    </row>
    <row r="7" ht="19.9" customHeight="1" spans="1:8">
      <c r="A7" s="63"/>
      <c r="B7" s="67"/>
      <c r="C7" s="67"/>
      <c r="D7" s="67"/>
      <c r="E7" s="67"/>
      <c r="F7" s="68" t="s">
        <v>22</v>
      </c>
      <c r="G7" s="69">
        <v>17.73</v>
      </c>
      <c r="H7" s="76"/>
    </row>
    <row r="8" ht="19.9" customHeight="1" spans="2:8">
      <c r="B8" s="67"/>
      <c r="C8" s="67"/>
      <c r="D8" s="67"/>
      <c r="E8" s="67"/>
      <c r="F8" s="68" t="s">
        <v>76</v>
      </c>
      <c r="G8" s="69">
        <f>-8.4+26.13</f>
        <v>17.73</v>
      </c>
      <c r="H8" s="76"/>
    </row>
    <row r="9" ht="19.9" customHeight="1" spans="1:8">
      <c r="A9" s="63"/>
      <c r="B9" s="67"/>
      <c r="C9" s="67"/>
      <c r="D9" s="67"/>
      <c r="E9" s="67"/>
      <c r="F9" s="68" t="s">
        <v>88</v>
      </c>
      <c r="G9" s="69">
        <v>17.73</v>
      </c>
      <c r="H9" s="77"/>
    </row>
    <row r="10" ht="19.9" customHeight="1" spans="1:8">
      <c r="A10" s="63"/>
      <c r="B10" s="67" t="s">
        <v>77</v>
      </c>
      <c r="C10" s="67" t="s">
        <v>78</v>
      </c>
      <c r="D10" s="67" t="s">
        <v>87</v>
      </c>
      <c r="E10" s="67" t="s">
        <v>66</v>
      </c>
      <c r="F10" s="68" t="s">
        <v>258</v>
      </c>
      <c r="G10" s="70">
        <v>10</v>
      </c>
      <c r="H10" s="77"/>
    </row>
    <row r="11" ht="19.9" customHeight="1" spans="1:8">
      <c r="A11" s="63"/>
      <c r="B11" s="67" t="s">
        <v>77</v>
      </c>
      <c r="C11" s="67" t="s">
        <v>78</v>
      </c>
      <c r="D11" s="67" t="s">
        <v>87</v>
      </c>
      <c r="E11" s="67" t="s">
        <v>66</v>
      </c>
      <c r="F11" s="68" t="s">
        <v>259</v>
      </c>
      <c r="G11" s="70">
        <v>7.73</v>
      </c>
      <c r="H11" s="77"/>
    </row>
    <row r="12" ht="8.65" customHeight="1" spans="1:8">
      <c r="A12" s="71"/>
      <c r="B12" s="72"/>
      <c r="C12" s="72"/>
      <c r="D12" s="72"/>
      <c r="E12" s="72"/>
      <c r="F12" s="71"/>
      <c r="G12" s="71"/>
      <c r="H12" s="79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表13科技和信息化项目绩效目标表</vt:lpstr>
      <vt:lpstr>表14整体支出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2023-02-02T15:15:00Z</dcterms:created>
  <dcterms:modified xsi:type="dcterms:W3CDTF">2023-02-14T08:08:52Z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06C4FBAC493A4A27B7D00CC0539AE252</vt:lpwstr>
  </property>
  <property fmtid="{D5CDD505-2E9C-101B-9397-08002B2CF9AE}" pid="3" name="KSOProductBuildVer">
    <vt:lpwstr>2052-11.1.0.13703</vt:lpwstr>
  </property>
</Properties>
</file>